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9.xml" ContentType="application/vnd.openxmlformats-officedocument.drawingml.chart+xml"/>
  <Override PartName="/xl/charts/chart3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0" windowWidth="2070" windowHeight="1110" tabRatio="799" firstSheet="2" activeTab="3"/>
  </bookViews>
  <sheets>
    <sheet name="version-1" sheetId="1" r:id="rId1"/>
    <sheet name="version-2" sheetId="2" r:id="rId2"/>
    <sheet name="(Adult) Accuracy Results - All" sheetId="8" r:id="rId3"/>
    <sheet name="(Adult) Other Results - All" sheetId="7" r:id="rId4"/>
    <sheet name="(Adult) Accuracy Results - 4QIs" sheetId="9" r:id="rId5"/>
    <sheet name="(Adult) Other Results - 4QIs" sheetId="3" r:id="rId6"/>
    <sheet name="(CMC) Accuracy Results - All" sheetId="10" r:id="rId7"/>
    <sheet name="(CMC) Other Results - All" sheetId="11" r:id="rId8"/>
    <sheet name="(CMC) Accuracy Results - 4QIs" sheetId="12" r:id="rId9"/>
    <sheet name="(CMC) Other Results - 4QIs" sheetId="13" r:id="rId10"/>
  </sheets>
  <calcPr calcId="125725"/>
</workbook>
</file>

<file path=xl/calcChain.xml><?xml version="1.0" encoding="utf-8"?>
<calcChain xmlns="http://schemas.openxmlformats.org/spreadsheetml/2006/main">
  <c r="N13" i="3"/>
  <c r="P6"/>
  <c r="P7"/>
  <c r="P8"/>
  <c r="P9"/>
  <c r="P10"/>
  <c r="P11"/>
  <c r="P12"/>
  <c r="P13"/>
  <c r="P5"/>
  <c r="N6"/>
  <c r="N7"/>
  <c r="N8"/>
  <c r="N9"/>
  <c r="N10"/>
  <c r="N11"/>
  <c r="N12"/>
  <c r="N5"/>
  <c r="T9" i="7"/>
  <c r="T10"/>
  <c r="T11"/>
  <c r="T12"/>
  <c r="T13"/>
  <c r="T14"/>
  <c r="T15"/>
  <c r="T16"/>
  <c r="T17"/>
  <c r="T18"/>
  <c r="T19"/>
  <c r="V9"/>
  <c r="V10"/>
  <c r="V11"/>
  <c r="V12"/>
  <c r="V13"/>
  <c r="V14"/>
  <c r="V15"/>
  <c r="V16"/>
  <c r="V17"/>
  <c r="V18"/>
  <c r="V19"/>
  <c r="V8"/>
  <c r="T8"/>
  <c r="D72" i="8" l="1"/>
  <c r="D74"/>
  <c r="D75"/>
  <c r="D76"/>
  <c r="D77"/>
  <c r="D78"/>
  <c r="D79"/>
  <c r="D73"/>
  <c r="F96" i="3"/>
  <c r="F97"/>
  <c r="F98"/>
  <c r="F99"/>
  <c r="F100"/>
  <c r="F101"/>
  <c r="F102"/>
  <c r="F103"/>
  <c r="F104"/>
  <c r="F105"/>
  <c r="F106"/>
  <c r="F107"/>
  <c r="F108"/>
  <c r="F109"/>
  <c r="F110"/>
  <c r="F111"/>
  <c r="F112"/>
  <c r="F95"/>
  <c r="G105" i="7"/>
  <c r="G106"/>
  <c r="G107"/>
  <c r="G108"/>
  <c r="G109"/>
  <c r="G110"/>
  <c r="G111"/>
  <c r="G112"/>
  <c r="G113"/>
  <c r="G114"/>
  <c r="G115"/>
  <c r="G116"/>
  <c r="G117"/>
  <c r="G118"/>
  <c r="G104"/>
</calcChain>
</file>

<file path=xl/sharedStrings.xml><?xml version="1.0" encoding="utf-8"?>
<sst xmlns="http://schemas.openxmlformats.org/spreadsheetml/2006/main" count="326" uniqueCount="199">
  <si>
    <t>0-100</t>
  </si>
  <si>
    <t>0-50</t>
  </si>
  <si>
    <t>0-25</t>
  </si>
  <si>
    <t>51-100</t>
  </si>
  <si>
    <t>0-13</t>
  </si>
  <si>
    <t>26-50</t>
  </si>
  <si>
    <t>0-3</t>
  </si>
  <si>
    <t>26-36</t>
  </si>
  <si>
    <t>14-25</t>
  </si>
  <si>
    <t>14-16</t>
  </si>
  <si>
    <t>17-19</t>
  </si>
  <si>
    <t>20-22</t>
  </si>
  <si>
    <t>23-25</t>
  </si>
  <si>
    <t>26-28</t>
  </si>
  <si>
    <t>29-31</t>
  </si>
  <si>
    <t>32-34</t>
  </si>
  <si>
    <t>35-36</t>
  </si>
  <si>
    <t>37-41</t>
  </si>
  <si>
    <t>42-44</t>
  </si>
  <si>
    <t>45-48</t>
  </si>
  <si>
    <t>49-50</t>
  </si>
  <si>
    <t>51-54</t>
  </si>
  <si>
    <t>55-57</t>
  </si>
  <si>
    <t>58-60</t>
  </si>
  <si>
    <t>61-63</t>
  </si>
  <si>
    <t>64-67</t>
  </si>
  <si>
    <t>68-70</t>
  </si>
  <si>
    <t>71-73</t>
  </si>
  <si>
    <t>74-75</t>
  </si>
  <si>
    <t>76-79</t>
  </si>
  <si>
    <t>80-82</t>
  </si>
  <si>
    <t>83-85</t>
  </si>
  <si>
    <t>86-88</t>
  </si>
  <si>
    <t>89-95</t>
  </si>
  <si>
    <t>89-92</t>
  </si>
  <si>
    <t>93-95</t>
  </si>
  <si>
    <t>96-98</t>
  </si>
  <si>
    <t>99-100</t>
  </si>
  <si>
    <t> 4-6</t>
  </si>
  <si>
    <t> 7-10</t>
  </si>
  <si>
    <t> 11-13</t>
  </si>
  <si>
    <t> 0-6</t>
  </si>
  <si>
    <t> 7-13</t>
  </si>
  <si>
    <t>14-19</t>
  </si>
  <si>
    <t>20-25</t>
  </si>
  <si>
    <t>26-31</t>
  </si>
  <si>
    <t>32-36</t>
  </si>
  <si>
    <t>37-44</t>
  </si>
  <si>
    <t>45-50</t>
  </si>
  <si>
    <t>51-57</t>
  </si>
  <si>
    <t>58-63</t>
  </si>
  <si>
    <t>64-70</t>
  </si>
  <si>
    <t>71-75</t>
  </si>
  <si>
    <t>76-82</t>
  </si>
  <si>
    <t>83-88</t>
  </si>
  <si>
    <t>96-100</t>
  </si>
  <si>
    <t>37-50</t>
  </si>
  <si>
    <t>51-63</t>
  </si>
  <si>
    <t>64-75</t>
  </si>
  <si>
    <t>76-88</t>
  </si>
  <si>
    <t>89-100</t>
  </si>
  <si>
    <t>51-75</t>
  </si>
  <si>
    <t>76-100</t>
  </si>
  <si>
    <t>0-1</t>
  </si>
  <si>
    <t>  2-3</t>
  </si>
  <si>
    <t> 4-5</t>
  </si>
  <si>
    <t> 7-8</t>
  </si>
  <si>
    <t> 9-10</t>
  </si>
  <si>
    <t> 11-12</t>
  </si>
  <si>
    <t>14-15</t>
  </si>
  <si>
    <t>17-18</t>
  </si>
  <si>
    <t>20-21</t>
  </si>
  <si>
    <t>23-24</t>
  </si>
  <si>
    <t>26-27</t>
  </si>
  <si>
    <t>29-30</t>
  </si>
  <si>
    <t>32-33</t>
  </si>
  <si>
    <t>37-39</t>
  </si>
  <si>
    <t>40-41</t>
  </si>
  <si>
    <t>42-43</t>
  </si>
  <si>
    <t>45-46</t>
  </si>
  <si>
    <t>47-48</t>
  </si>
  <si>
    <t>51-52</t>
  </si>
  <si>
    <t>53-54</t>
  </si>
  <si>
    <t>55-56</t>
  </si>
  <si>
    <t>58-59</t>
  </si>
  <si>
    <t>61-62</t>
  </si>
  <si>
    <t>64-65</t>
  </si>
  <si>
    <t>66-67</t>
  </si>
  <si>
    <t>68-69</t>
  </si>
  <si>
    <t>71-72</t>
  </si>
  <si>
    <t>76-77</t>
  </si>
  <si>
    <t>78-79</t>
  </si>
  <si>
    <t>80-81</t>
  </si>
  <si>
    <t>83-84</t>
  </si>
  <si>
    <t>86-87</t>
  </si>
  <si>
    <t>89-90</t>
  </si>
  <si>
    <t>91-92</t>
  </si>
  <si>
    <t>93-94</t>
  </si>
  <si>
    <t>96-97</t>
  </si>
  <si>
    <t>17-48</t>
  </si>
  <si>
    <t>17-32</t>
  </si>
  <si>
    <t>17-24</t>
  </si>
  <si>
    <t>17-20</t>
  </si>
  <si>
    <t>19-20</t>
  </si>
  <si>
    <t>21-24</t>
  </si>
  <si>
    <t>21-22</t>
  </si>
  <si>
    <t>25-32</t>
  </si>
  <si>
    <t>25-28</t>
  </si>
  <si>
    <t>29-32</t>
  </si>
  <si>
    <t>25-26</t>
  </si>
  <si>
    <t>27-28</t>
  </si>
  <si>
    <t>31-32</t>
  </si>
  <si>
    <t>33-48</t>
  </si>
  <si>
    <t>33-40</t>
  </si>
  <si>
    <t>41-48</t>
  </si>
  <si>
    <t>33-36</t>
  </si>
  <si>
    <t>37-40</t>
  </si>
  <si>
    <t>33-34</t>
  </si>
  <si>
    <t>37-38</t>
  </si>
  <si>
    <t>39-40</t>
  </si>
  <si>
    <t>41-44</t>
  </si>
  <si>
    <t>41-42</t>
  </si>
  <si>
    <t>43-44</t>
  </si>
  <si>
    <t>49-90</t>
  </si>
  <si>
    <t>49-64</t>
  </si>
  <si>
    <t>65-90</t>
  </si>
  <si>
    <t>49-56</t>
  </si>
  <si>
    <t>57-64</t>
  </si>
  <si>
    <t>49-52</t>
  </si>
  <si>
    <t>53-56</t>
  </si>
  <si>
    <t>57-60</t>
  </si>
  <si>
    <t>61-64</t>
  </si>
  <si>
    <t>57-58</t>
  </si>
  <si>
    <t>59-60</t>
  </si>
  <si>
    <t>63-64</t>
  </si>
  <si>
    <t>65-72</t>
  </si>
  <si>
    <t>73-90</t>
  </si>
  <si>
    <t>65-68</t>
  </si>
  <si>
    <t>69-72</t>
  </si>
  <si>
    <t>65-66</t>
  </si>
  <si>
    <t>67-68</t>
  </si>
  <si>
    <t>69-70</t>
  </si>
  <si>
    <t>73-76</t>
  </si>
  <si>
    <t>77-80</t>
  </si>
  <si>
    <t>81-90</t>
  </si>
  <si>
    <t>73-74</t>
  </si>
  <si>
    <t>75-76</t>
  </si>
  <si>
    <t>77-78</t>
  </si>
  <si>
    <t>79-80</t>
  </si>
  <si>
    <t>81-85</t>
  </si>
  <si>
    <t>86-90</t>
  </si>
  <si>
    <t>Origional</t>
  </si>
  <si>
    <t>Generalized</t>
  </si>
  <si>
    <t>Classifiers</t>
  </si>
  <si>
    <t>J48</t>
  </si>
  <si>
    <t>Naïve Bayes</t>
  </si>
  <si>
    <t>Logistics</t>
  </si>
  <si>
    <t>SVM</t>
  </si>
  <si>
    <t>Age</t>
  </si>
  <si>
    <t>Race</t>
  </si>
  <si>
    <t>Sex</t>
  </si>
  <si>
    <t>Native Country</t>
  </si>
  <si>
    <t>Normalized Ditribution Distance</t>
  </si>
  <si>
    <t>Information Gain Ratio</t>
  </si>
  <si>
    <t>K</t>
  </si>
  <si>
    <t>k</t>
  </si>
  <si>
    <t>Normalized Ditribution Distance (Max)</t>
  </si>
  <si>
    <t>Information Gain Ratio (Max)</t>
  </si>
  <si>
    <t>Workclass</t>
  </si>
  <si>
    <t>Education-num</t>
  </si>
  <si>
    <t>Marital Status</t>
  </si>
  <si>
    <t>Occuption</t>
  </si>
  <si>
    <t>our</t>
  </si>
  <si>
    <t>Mondrian</t>
  </si>
  <si>
    <t>Our</t>
  </si>
  <si>
    <t>Class</t>
  </si>
  <si>
    <t>Tupes Suppressed</t>
  </si>
  <si>
    <t>%age</t>
  </si>
  <si>
    <t>class</t>
  </si>
  <si>
    <t>Time Taken</t>
  </si>
  <si>
    <t>Time Taken (Sec)</t>
  </si>
  <si>
    <t>IAC</t>
  </si>
  <si>
    <t>File Readind</t>
  </si>
  <si>
    <t>Gene</t>
  </si>
  <si>
    <t>Suppression</t>
  </si>
  <si>
    <t>Test / Training Dataset</t>
  </si>
  <si>
    <t>our - Test/Training</t>
  </si>
  <si>
    <t>Original</t>
  </si>
  <si>
    <t>In following diagrams k = 62</t>
  </si>
  <si>
    <t>age</t>
  </si>
  <si>
    <t>QI Level</t>
  </si>
  <si>
    <t>Level Classification Gain</t>
  </si>
  <si>
    <t>workclass</t>
  </si>
  <si>
    <t>education-num</t>
  </si>
  <si>
    <t>marital-status</t>
  </si>
  <si>
    <t>occupation</t>
  </si>
  <si>
    <t>race</t>
  </si>
  <si>
    <t>sex</t>
  </si>
  <si>
    <t>native-country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</si>
</sst>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9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0.5"/>
      <color theme="1"/>
      <name val="Consolas"/>
      <family val="3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1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6" fontId="1" fillId="0" borderId="0" xfId="0" applyNumberFormat="1" applyFont="1" applyFill="1" applyAlignment="1">
      <alignment horizontal="center" vertical="center"/>
    </xf>
    <xf numFmtId="17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1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17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243504838676523"/>
          <c:y val="0.14519078218028741"/>
          <c:w val="0.87874678089262859"/>
          <c:h val="0.70471180388565702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All'!$G$9:$G$21</c:f>
              <c:numCache>
                <c:formatCode>General</c:formatCode>
                <c:ptCount val="13"/>
                <c:pt idx="0">
                  <c:v>82.136200000000002</c:v>
                </c:pt>
                <c:pt idx="1">
                  <c:v>82.222399999999993</c:v>
                </c:pt>
                <c:pt idx="2">
                  <c:v>82.237899999999996</c:v>
                </c:pt>
                <c:pt idx="3">
                  <c:v>82.131799999999998</c:v>
                </c:pt>
                <c:pt idx="4">
                  <c:v>82.107399999999998</c:v>
                </c:pt>
                <c:pt idx="5">
                  <c:v>81.839799999999997</c:v>
                </c:pt>
                <c:pt idx="6">
                  <c:v>81.8</c:v>
                </c:pt>
                <c:pt idx="7">
                  <c:v>81.5745</c:v>
                </c:pt>
                <c:pt idx="8">
                  <c:v>81.415300000000002</c:v>
                </c:pt>
                <c:pt idx="9">
                  <c:v>80.619100000000003</c:v>
                </c:pt>
                <c:pt idx="10">
                  <c:v>77.870400000000004</c:v>
                </c:pt>
                <c:pt idx="11">
                  <c:v>75.216700000000003</c:v>
                </c:pt>
                <c:pt idx="12">
                  <c:v>75.216700000000003</c:v>
                </c:pt>
              </c:numCache>
            </c:numRef>
          </c:val>
        </c:ser>
        <c:ser>
          <c:idx val="2"/>
          <c:order val="1"/>
          <c:tx>
            <c:v>Mondrian</c:v>
          </c:tx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All'!$F$9:$F$21</c:f>
              <c:numCache>
                <c:formatCode>General</c:formatCode>
                <c:ptCount val="13"/>
                <c:pt idx="0">
                  <c:v>82.136200000000002</c:v>
                </c:pt>
                <c:pt idx="1">
                  <c:v>78.878799999999998</c:v>
                </c:pt>
                <c:pt idx="2">
                  <c:v>81.180800000000005</c:v>
                </c:pt>
                <c:pt idx="3">
                  <c:v>81.530199999999994</c:v>
                </c:pt>
                <c:pt idx="4">
                  <c:v>80.112700000000004</c:v>
                </c:pt>
                <c:pt idx="5">
                  <c:v>79.433800000000005</c:v>
                </c:pt>
                <c:pt idx="6">
                  <c:v>80.342699999999994</c:v>
                </c:pt>
                <c:pt idx="7">
                  <c:v>80.603700000000003</c:v>
                </c:pt>
                <c:pt idx="8">
                  <c:v>80.603700000000003</c:v>
                </c:pt>
                <c:pt idx="9">
                  <c:v>80.603700000000003</c:v>
                </c:pt>
                <c:pt idx="10">
                  <c:v>80.603700000000003</c:v>
                </c:pt>
                <c:pt idx="11">
                  <c:v>80.355999999999995</c:v>
                </c:pt>
                <c:pt idx="12">
                  <c:v>80.042000000000002</c:v>
                </c:pt>
              </c:numCache>
            </c:numRef>
          </c:val>
        </c:ser>
        <c:ser>
          <c:idx val="1"/>
          <c:order val="2"/>
          <c:tx>
            <c:v>Origional</c:v>
          </c:tx>
          <c:marker>
            <c:symbol val="none"/>
          </c:marker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All'!$H$9:$H$21</c:f>
              <c:numCache>
                <c:formatCode>General</c:formatCode>
                <c:ptCount val="13"/>
                <c:pt idx="0">
                  <c:v>82.136200000000002</c:v>
                </c:pt>
                <c:pt idx="1">
                  <c:v>82.136200000000002</c:v>
                </c:pt>
                <c:pt idx="2">
                  <c:v>82.136200000000002</c:v>
                </c:pt>
                <c:pt idx="3">
                  <c:v>82.136200000000002</c:v>
                </c:pt>
                <c:pt idx="4">
                  <c:v>82.136200000000002</c:v>
                </c:pt>
                <c:pt idx="5">
                  <c:v>82.136200000000002</c:v>
                </c:pt>
                <c:pt idx="6">
                  <c:v>82.136200000000002</c:v>
                </c:pt>
                <c:pt idx="7">
                  <c:v>82.136200000000002</c:v>
                </c:pt>
                <c:pt idx="8">
                  <c:v>82.136200000000002</c:v>
                </c:pt>
                <c:pt idx="9">
                  <c:v>82.136200000000002</c:v>
                </c:pt>
                <c:pt idx="10">
                  <c:v>82.136200000000002</c:v>
                </c:pt>
                <c:pt idx="11">
                  <c:v>82.136200000000002</c:v>
                </c:pt>
                <c:pt idx="12">
                  <c:v>82.136200000000002</c:v>
                </c:pt>
              </c:numCache>
            </c:numRef>
          </c:val>
        </c:ser>
        <c:marker val="1"/>
        <c:axId val="114923776"/>
        <c:axId val="114937856"/>
      </c:lineChart>
      <c:catAx>
        <c:axId val="114923776"/>
        <c:scaling>
          <c:orientation val="minMax"/>
        </c:scaling>
        <c:axPos val="b"/>
        <c:numFmt formatCode="General" sourceLinked="1"/>
        <c:tickLblPos val="nextTo"/>
        <c:crossAx val="114937856"/>
        <c:crosses val="autoZero"/>
        <c:lblAlgn val="ctr"/>
        <c:lblOffset val="100"/>
        <c:tickLblSkip val="1"/>
      </c:catAx>
      <c:valAx>
        <c:axId val="114937856"/>
        <c:scaling>
          <c:orientation val="minMax"/>
          <c:max val="85"/>
          <c:min val="73"/>
        </c:scaling>
        <c:axPos val="l"/>
        <c:numFmt formatCode="General" sourceLinked="1"/>
        <c:tickLblPos val="nextTo"/>
        <c:crossAx val="114923776"/>
        <c:crosses val="autoZero"/>
        <c:crossBetween val="between"/>
        <c:minorUnit val="1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7159366107996008"/>
          <c:y val="0.11250755384717658"/>
          <c:w val="0.52043197180315737"/>
          <c:h val="6.8771602206172566E-2"/>
        </c:manualLayout>
      </c:layout>
    </c:legend>
    <c:plotVisOnly val="1"/>
  </c:chart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031994124167226"/>
          <c:y val="0.24271238182451613"/>
          <c:w val="0.83211850530219322"/>
          <c:h val="0.64784262094141365"/>
        </c:manualLayout>
      </c:layout>
      <c:barChart>
        <c:barDir val="bar"/>
        <c:grouping val="clustered"/>
        <c:ser>
          <c:idx val="2"/>
          <c:order val="0"/>
          <c:tx>
            <c:v>Age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All'!$C$8:$C$19</c:f>
              <c:numCache>
                <c:formatCode>General</c:formatCode>
                <c:ptCount val="12"/>
                <c:pt idx="0">
                  <c:v>2.23E-2</c:v>
                </c:pt>
                <c:pt idx="1">
                  <c:v>9.9299999999999999E-2</c:v>
                </c:pt>
                <c:pt idx="2">
                  <c:v>0.1739</c:v>
                </c:pt>
                <c:pt idx="3">
                  <c:v>0.3468</c:v>
                </c:pt>
                <c:pt idx="4">
                  <c:v>0.3805</c:v>
                </c:pt>
                <c:pt idx="5">
                  <c:v>0.40029999999999999</c:v>
                </c:pt>
                <c:pt idx="6">
                  <c:v>0.47560000000000002</c:v>
                </c:pt>
                <c:pt idx="7">
                  <c:v>0.53249999999999997</c:v>
                </c:pt>
                <c:pt idx="8">
                  <c:v>0.60760000000000003</c:v>
                </c:pt>
                <c:pt idx="9">
                  <c:v>0.64485999999999999</c:v>
                </c:pt>
                <c:pt idx="10">
                  <c:v>0.6895</c:v>
                </c:pt>
                <c:pt idx="11">
                  <c:v>0.79800000000000004</c:v>
                </c:pt>
              </c:numCache>
            </c:numRef>
          </c:val>
        </c:ser>
        <c:ser>
          <c:idx val="4"/>
          <c:order val="1"/>
          <c:tx>
            <c:v>Work-Class</c:v>
          </c:tx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All'!$E$8:$E$19</c:f>
              <c:numCache>
                <c:formatCode>General</c:formatCode>
                <c:ptCount val="12"/>
                <c:pt idx="0">
                  <c:v>2.1600000000000001E-2</c:v>
                </c:pt>
                <c:pt idx="1">
                  <c:v>0.1042</c:v>
                </c:pt>
                <c:pt idx="2">
                  <c:v>0.17469999999999999</c:v>
                </c:pt>
                <c:pt idx="3">
                  <c:v>0.23572000000000001</c:v>
                </c:pt>
                <c:pt idx="4">
                  <c:v>0.27650000000000002</c:v>
                </c:pt>
                <c:pt idx="5">
                  <c:v>0.2994</c:v>
                </c:pt>
                <c:pt idx="6">
                  <c:v>0.3972</c:v>
                </c:pt>
                <c:pt idx="7">
                  <c:v>0.47770000000000001</c:v>
                </c:pt>
                <c:pt idx="8">
                  <c:v>0.5736</c:v>
                </c:pt>
                <c:pt idx="9">
                  <c:v>0.63749999999999996</c:v>
                </c:pt>
                <c:pt idx="10">
                  <c:v>1.3354999999999999</c:v>
                </c:pt>
                <c:pt idx="11">
                  <c:v>2.4060000000000001</c:v>
                </c:pt>
              </c:numCache>
            </c:numRef>
          </c:val>
        </c:ser>
        <c:ser>
          <c:idx val="5"/>
          <c:order val="2"/>
          <c:tx>
            <c:v>Education-Num</c:v>
          </c:tx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All'!$G$8:$G$19</c:f>
              <c:numCache>
                <c:formatCode>General</c:formatCode>
                <c:ptCount val="12"/>
                <c:pt idx="0">
                  <c:v>3.3300000000000003E-2</c:v>
                </c:pt>
                <c:pt idx="1">
                  <c:v>0.14430000000000001</c:v>
                </c:pt>
                <c:pt idx="2">
                  <c:v>0.24590000000000001</c:v>
                </c:pt>
                <c:pt idx="3">
                  <c:v>0.3276</c:v>
                </c:pt>
                <c:pt idx="4">
                  <c:v>0.37769999999999998</c:v>
                </c:pt>
                <c:pt idx="5">
                  <c:v>0.4073</c:v>
                </c:pt>
                <c:pt idx="6">
                  <c:v>0.52010000000000001</c:v>
                </c:pt>
                <c:pt idx="7">
                  <c:v>0.60770000000000002</c:v>
                </c:pt>
                <c:pt idx="8">
                  <c:v>0.7198</c:v>
                </c:pt>
                <c:pt idx="9">
                  <c:v>0.77400000000000002</c:v>
                </c:pt>
                <c:pt idx="10">
                  <c:v>0.83889999999999998</c:v>
                </c:pt>
                <c:pt idx="11">
                  <c:v>0.96550000000000002</c:v>
                </c:pt>
              </c:numCache>
            </c:numRef>
          </c:val>
        </c:ser>
        <c:ser>
          <c:idx val="6"/>
          <c:order val="3"/>
          <c:tx>
            <c:v>Marital Status</c:v>
          </c:tx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All'!$I$8:$I$19</c:f>
              <c:numCache>
                <c:formatCode>General</c:formatCode>
                <c:ptCount val="12"/>
                <c:pt idx="0">
                  <c:v>2.01E-2</c:v>
                </c:pt>
                <c:pt idx="1">
                  <c:v>8.7300000000000003E-2</c:v>
                </c:pt>
                <c:pt idx="2">
                  <c:v>0.14940000000000001</c:v>
                </c:pt>
                <c:pt idx="3">
                  <c:v>0.1993</c:v>
                </c:pt>
                <c:pt idx="4">
                  <c:v>0.22989999999999999</c:v>
                </c:pt>
                <c:pt idx="5">
                  <c:v>0.24809999999999999</c:v>
                </c:pt>
                <c:pt idx="6">
                  <c:v>0.31929999999999997</c:v>
                </c:pt>
                <c:pt idx="7">
                  <c:v>0.37209999999999999</c:v>
                </c:pt>
                <c:pt idx="8">
                  <c:v>0.4405</c:v>
                </c:pt>
                <c:pt idx="9">
                  <c:v>0.47670000000000001</c:v>
                </c:pt>
                <c:pt idx="10">
                  <c:v>0.51639999999999997</c:v>
                </c:pt>
                <c:pt idx="11">
                  <c:v>0.59130000000000005</c:v>
                </c:pt>
              </c:numCache>
            </c:numRef>
          </c:val>
        </c:ser>
        <c:ser>
          <c:idx val="7"/>
          <c:order val="4"/>
          <c:tx>
            <c:v>Occupation</c:v>
          </c:tx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All'!$K$8:$K$19</c:f>
              <c:numCache>
                <c:formatCode>General</c:formatCode>
                <c:ptCount val="12"/>
                <c:pt idx="0">
                  <c:v>2.1000000000000001E-2</c:v>
                </c:pt>
                <c:pt idx="1">
                  <c:v>9.1499999999999998E-2</c:v>
                </c:pt>
                <c:pt idx="2">
                  <c:v>0.15640000000000001</c:v>
                </c:pt>
                <c:pt idx="3">
                  <c:v>0.20868999999999999</c:v>
                </c:pt>
                <c:pt idx="4">
                  <c:v>0.24060000000000001</c:v>
                </c:pt>
                <c:pt idx="5">
                  <c:v>0.2596</c:v>
                </c:pt>
                <c:pt idx="6">
                  <c:v>0.33429999999999999</c:v>
                </c:pt>
                <c:pt idx="7">
                  <c:v>0.39229999999999998</c:v>
                </c:pt>
                <c:pt idx="8">
                  <c:v>0.46510000000000001</c:v>
                </c:pt>
                <c:pt idx="9">
                  <c:v>0.4975</c:v>
                </c:pt>
                <c:pt idx="10">
                  <c:v>0.54279999999999995</c:v>
                </c:pt>
                <c:pt idx="11">
                  <c:v>0.63959999999999995</c:v>
                </c:pt>
              </c:numCache>
            </c:numRef>
          </c:val>
        </c:ser>
        <c:ser>
          <c:idx val="0"/>
          <c:order val="5"/>
          <c:tx>
            <c:v>Race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All'!$M$8:$M$19</c:f>
              <c:numCache>
                <c:formatCode>General</c:formatCode>
                <c:ptCount val="12"/>
                <c:pt idx="0">
                  <c:v>4.1099999999999998E-2</c:v>
                </c:pt>
                <c:pt idx="1">
                  <c:v>0.20219999999999999</c:v>
                </c:pt>
                <c:pt idx="2">
                  <c:v>0.65300000000000002</c:v>
                </c:pt>
                <c:pt idx="3">
                  <c:v>0.78400000000000003</c:v>
                </c:pt>
                <c:pt idx="4">
                  <c:v>1.2027000000000001</c:v>
                </c:pt>
                <c:pt idx="5">
                  <c:v>1.2523</c:v>
                </c:pt>
                <c:pt idx="6">
                  <c:v>1.3954</c:v>
                </c:pt>
                <c:pt idx="7">
                  <c:v>1.5021</c:v>
                </c:pt>
                <c:pt idx="8">
                  <c:v>2.8224999999999998</c:v>
                </c:pt>
                <c:pt idx="9">
                  <c:v>2.956</c:v>
                </c:pt>
                <c:pt idx="10">
                  <c:v>3.1025</c:v>
                </c:pt>
                <c:pt idx="11">
                  <c:v>3.2328000000000001</c:v>
                </c:pt>
              </c:numCache>
            </c:numRef>
          </c:val>
        </c:ser>
        <c:ser>
          <c:idx val="1"/>
          <c:order val="6"/>
          <c:tx>
            <c:v>Sex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All'!$O$8:$O$19</c:f>
              <c:numCache>
                <c:formatCode>General</c:formatCode>
                <c:ptCount val="12"/>
                <c:pt idx="0">
                  <c:v>3.3399999999999999E-2</c:v>
                </c:pt>
                <c:pt idx="1">
                  <c:v>0.14510000000000001</c:v>
                </c:pt>
                <c:pt idx="2">
                  <c:v>0.248</c:v>
                </c:pt>
                <c:pt idx="3">
                  <c:v>0.33119999999999999</c:v>
                </c:pt>
                <c:pt idx="4">
                  <c:v>0.38140000000000002</c:v>
                </c:pt>
                <c:pt idx="5">
                  <c:v>0.41170000000000001</c:v>
                </c:pt>
                <c:pt idx="6">
                  <c:v>0.52510000000000001</c:v>
                </c:pt>
                <c:pt idx="7">
                  <c:v>0.61419999999999997</c:v>
                </c:pt>
                <c:pt idx="8">
                  <c:v>0.72850000000000004</c:v>
                </c:pt>
                <c:pt idx="9">
                  <c:v>0.78949999999999998</c:v>
                </c:pt>
                <c:pt idx="10">
                  <c:v>0.85880000000000001</c:v>
                </c:pt>
                <c:pt idx="11">
                  <c:v>0.97919999999999996</c:v>
                </c:pt>
              </c:numCache>
            </c:numRef>
          </c:val>
        </c:ser>
        <c:ser>
          <c:idx val="3"/>
          <c:order val="7"/>
          <c:tx>
            <c:v>Native Country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All'!$Q$8:$Q$19</c:f>
              <c:numCache>
                <c:formatCode>General</c:formatCode>
                <c:ptCount val="12"/>
                <c:pt idx="0">
                  <c:v>5.5E-2</c:v>
                </c:pt>
                <c:pt idx="1">
                  <c:v>0.26</c:v>
                </c:pt>
                <c:pt idx="2">
                  <c:v>0.4869</c:v>
                </c:pt>
                <c:pt idx="3">
                  <c:v>0.70089999999999997</c:v>
                </c:pt>
                <c:pt idx="4">
                  <c:v>1.6309</c:v>
                </c:pt>
                <c:pt idx="5">
                  <c:v>1.6959</c:v>
                </c:pt>
                <c:pt idx="6">
                  <c:v>2.7149000000000001</c:v>
                </c:pt>
                <c:pt idx="7">
                  <c:v>2.8761999999999999</c:v>
                </c:pt>
                <c:pt idx="8">
                  <c:v>4.2161999999999997</c:v>
                </c:pt>
                <c:pt idx="9">
                  <c:v>4.2958999999999996</c:v>
                </c:pt>
                <c:pt idx="10">
                  <c:v>5.7938999999999998</c:v>
                </c:pt>
                <c:pt idx="11">
                  <c:v>5.9790000000000001</c:v>
                </c:pt>
              </c:numCache>
            </c:numRef>
          </c:val>
        </c:ser>
        <c:axId val="116183424"/>
        <c:axId val="116184960"/>
      </c:barChart>
      <c:catAx>
        <c:axId val="116183424"/>
        <c:scaling>
          <c:orientation val="minMax"/>
        </c:scaling>
        <c:axPos val="l"/>
        <c:numFmt formatCode="General" sourceLinked="1"/>
        <c:tickLblPos val="nextTo"/>
        <c:crossAx val="116184960"/>
        <c:crosses val="autoZero"/>
        <c:lblAlgn val="ctr"/>
        <c:lblOffset val="100"/>
      </c:catAx>
      <c:valAx>
        <c:axId val="116184960"/>
        <c:scaling>
          <c:orientation val="minMax"/>
        </c:scaling>
        <c:axPos val="b"/>
        <c:numFmt formatCode="General" sourceLinked="1"/>
        <c:tickLblPos val="nextTo"/>
        <c:crossAx val="1161834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1.4130844290396719E-2"/>
          <c:y val="0.1040226741584212"/>
          <c:w val="0.9703505363265027"/>
          <c:h val="9.8044787540230702E-2"/>
        </c:manualLayout>
      </c:layout>
    </c:legend>
    <c:plotVisOnly val="1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893195770809802"/>
          <c:y val="0.19463167104111967"/>
          <c:w val="0.84389770615381665"/>
          <c:h val="0.6773766827533656"/>
        </c:manualLayout>
      </c:layout>
      <c:barChart>
        <c:barDir val="bar"/>
        <c:grouping val="clustered"/>
        <c:ser>
          <c:idx val="2"/>
          <c:order val="0"/>
          <c:tx>
            <c:v>Age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All'!$D$8:$D$21</c:f>
              <c:numCache>
                <c:formatCode>General</c:formatCode>
                <c:ptCount val="14"/>
                <c:pt idx="0" formatCode="0.00E+00">
                  <c:v>1E-3</c:v>
                </c:pt>
                <c:pt idx="1">
                  <c:v>4.4999999999999997E-3</c:v>
                </c:pt>
                <c:pt idx="2">
                  <c:v>6.7999999999999996E-3</c:v>
                </c:pt>
                <c:pt idx="3">
                  <c:v>9.2999999999999992E-3</c:v>
                </c:pt>
                <c:pt idx="4">
                  <c:v>1.1599999999999999E-2</c:v>
                </c:pt>
                <c:pt idx="5">
                  <c:v>1.29E-2</c:v>
                </c:pt>
                <c:pt idx="6">
                  <c:v>1.61E-2</c:v>
                </c:pt>
                <c:pt idx="7">
                  <c:v>2.0400000000000001E-2</c:v>
                </c:pt>
                <c:pt idx="8">
                  <c:v>2.2700000000000001E-2</c:v>
                </c:pt>
                <c:pt idx="9">
                  <c:v>2.5399999999999999E-2</c:v>
                </c:pt>
                <c:pt idx="10">
                  <c:v>3.1600000000000003E-2</c:v>
                </c:pt>
                <c:pt idx="11">
                  <c:v>4.1500000000000002E-2</c:v>
                </c:pt>
              </c:numCache>
            </c:numRef>
          </c:val>
        </c:ser>
        <c:ser>
          <c:idx val="4"/>
          <c:order val="1"/>
          <c:tx>
            <c:v>Work-Class</c:v>
          </c:tx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All'!$F$8:$F$21</c:f>
              <c:numCache>
                <c:formatCode>General</c:formatCode>
                <c:ptCount val="14"/>
                <c:pt idx="0" formatCode="0.00E+00">
                  <c:v>8.9999999999999998E-4</c:v>
                </c:pt>
                <c:pt idx="1">
                  <c:v>2.5000000000000001E-3</c:v>
                </c:pt>
                <c:pt idx="2">
                  <c:v>5.4999999999999997E-3</c:v>
                </c:pt>
                <c:pt idx="3">
                  <c:v>9.9000000000000008E-3</c:v>
                </c:pt>
                <c:pt idx="4">
                  <c:v>1.35E-2</c:v>
                </c:pt>
                <c:pt idx="5">
                  <c:v>1.5800000000000002E-2</c:v>
                </c:pt>
                <c:pt idx="6">
                  <c:v>0.02</c:v>
                </c:pt>
                <c:pt idx="7">
                  <c:v>2.9000000000000001E-2</c:v>
                </c:pt>
                <c:pt idx="8">
                  <c:v>2.46E-2</c:v>
                </c:pt>
                <c:pt idx="9">
                  <c:v>2.9499999999999998E-2</c:v>
                </c:pt>
                <c:pt idx="10">
                  <c:v>2.5700000000000001E-2</c:v>
                </c:pt>
                <c:pt idx="11">
                  <c:v>1.78E-2</c:v>
                </c:pt>
              </c:numCache>
            </c:numRef>
          </c:val>
        </c:ser>
        <c:ser>
          <c:idx val="5"/>
          <c:order val="2"/>
          <c:tx>
            <c:v>Education-Num</c:v>
          </c:tx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All'!$H$8:$H$21</c:f>
              <c:numCache>
                <c:formatCode>General</c:formatCode>
                <c:ptCount val="14"/>
                <c:pt idx="0" formatCode="0.00E+00">
                  <c:v>8.0000000000000004E-4</c:v>
                </c:pt>
                <c:pt idx="1">
                  <c:v>1.4E-3</c:v>
                </c:pt>
                <c:pt idx="2">
                  <c:v>8.0000000000000004E-4</c:v>
                </c:pt>
                <c:pt idx="3">
                  <c:v>1.8E-3</c:v>
                </c:pt>
                <c:pt idx="4">
                  <c:v>3.2000000000000002E-3</c:v>
                </c:pt>
                <c:pt idx="5">
                  <c:v>5.1999999999999998E-3</c:v>
                </c:pt>
                <c:pt idx="6">
                  <c:v>1.14E-2</c:v>
                </c:pt>
                <c:pt idx="7">
                  <c:v>1.7600000000000001E-2</c:v>
                </c:pt>
                <c:pt idx="8">
                  <c:v>1.5900000000000001E-2</c:v>
                </c:pt>
                <c:pt idx="9">
                  <c:v>2.24E-2</c:v>
                </c:pt>
                <c:pt idx="10">
                  <c:v>2.0500000000000001E-2</c:v>
                </c:pt>
                <c:pt idx="11">
                  <c:v>1.9900000000000001E-2</c:v>
                </c:pt>
              </c:numCache>
            </c:numRef>
          </c:val>
        </c:ser>
        <c:ser>
          <c:idx val="6"/>
          <c:order val="3"/>
          <c:tx>
            <c:v>Marital Status</c:v>
          </c:tx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All'!$J$8:$J$21</c:f>
              <c:numCache>
                <c:formatCode>0.00E+00</c:formatCode>
                <c:ptCount val="14"/>
                <c:pt idx="0">
                  <c:v>1.6000000000000001E-3</c:v>
                </c:pt>
                <c:pt idx="1">
                  <c:v>4.5999999999999999E-3</c:v>
                </c:pt>
                <c:pt idx="2">
                  <c:v>8.0000000000000002E-3</c:v>
                </c:pt>
                <c:pt idx="3" formatCode="General">
                  <c:v>1.23E-2</c:v>
                </c:pt>
                <c:pt idx="4">
                  <c:v>1.5800000000000002E-2</c:v>
                </c:pt>
                <c:pt idx="5" formatCode="General">
                  <c:v>1.83E-2</c:v>
                </c:pt>
                <c:pt idx="6" formatCode="General">
                  <c:v>2.3099999999999999E-2</c:v>
                </c:pt>
                <c:pt idx="7" formatCode="General">
                  <c:v>2.9899999999999999E-2</c:v>
                </c:pt>
                <c:pt idx="8" formatCode="General">
                  <c:v>0.03</c:v>
                </c:pt>
                <c:pt idx="9" formatCode="General">
                  <c:v>3.2500000000000001E-2</c:v>
                </c:pt>
                <c:pt idx="10" formatCode="General">
                  <c:v>3.6799999999999999E-2</c:v>
                </c:pt>
                <c:pt idx="11" formatCode="General">
                  <c:v>4.3200000000000002E-2</c:v>
                </c:pt>
              </c:numCache>
            </c:numRef>
          </c:val>
        </c:ser>
        <c:ser>
          <c:idx val="7"/>
          <c:order val="4"/>
          <c:tx>
            <c:v>Occuption</c:v>
          </c:tx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All'!$L$8:$L$21</c:f>
              <c:numCache>
                <c:formatCode>0.00E+00</c:formatCode>
                <c:ptCount val="14"/>
                <c:pt idx="0">
                  <c:v>5.0000000000000001E-4</c:v>
                </c:pt>
                <c:pt idx="1">
                  <c:v>8.0000000000000004E-4</c:v>
                </c:pt>
                <c:pt idx="2">
                  <c:v>2.0999999999999999E-3</c:v>
                </c:pt>
                <c:pt idx="3" formatCode="General">
                  <c:v>3.5999999999999999E-3</c:v>
                </c:pt>
                <c:pt idx="4">
                  <c:v>4.8999999999999998E-3</c:v>
                </c:pt>
                <c:pt idx="5" formatCode="General">
                  <c:v>5.8999999999999999E-3</c:v>
                </c:pt>
                <c:pt idx="6" formatCode="General">
                  <c:v>5.1999999999999998E-3</c:v>
                </c:pt>
                <c:pt idx="7" formatCode="General">
                  <c:v>1.09E-2</c:v>
                </c:pt>
                <c:pt idx="8" formatCode="General">
                  <c:v>8.6E-3</c:v>
                </c:pt>
                <c:pt idx="9" formatCode="General">
                  <c:v>1.14E-2</c:v>
                </c:pt>
                <c:pt idx="10" formatCode="General">
                  <c:v>9.4000000000000004E-3</c:v>
                </c:pt>
                <c:pt idx="11" formatCode="General">
                  <c:v>1.3100000000000001E-2</c:v>
                </c:pt>
              </c:numCache>
            </c:numRef>
          </c:val>
        </c:ser>
        <c:ser>
          <c:idx val="0"/>
          <c:order val="5"/>
          <c:tx>
            <c:v>Race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All'!$N$8:$N$21</c:f>
              <c:numCache>
                <c:formatCode>0.00E+00</c:formatCode>
                <c:ptCount val="14"/>
                <c:pt idx="0">
                  <c:v>8.9999999999999998E-4</c:v>
                </c:pt>
                <c:pt idx="1">
                  <c:v>2.7000000000000001E-3</c:v>
                </c:pt>
                <c:pt idx="2">
                  <c:v>3.5000000000000001E-3</c:v>
                </c:pt>
                <c:pt idx="3" formatCode="General">
                  <c:v>7.3000000000000001E-3</c:v>
                </c:pt>
                <c:pt idx="4">
                  <c:v>7.4999999999999997E-3</c:v>
                </c:pt>
                <c:pt idx="5" formatCode="General">
                  <c:v>8.5000000000000006E-3</c:v>
                </c:pt>
                <c:pt idx="6" formatCode="General">
                  <c:v>1.2E-2</c:v>
                </c:pt>
                <c:pt idx="7" formatCode="General">
                  <c:v>9.4000000000000004E-3</c:v>
                </c:pt>
                <c:pt idx="8" formatCode="General">
                  <c:v>4.4999999999999997E-3</c:v>
                </c:pt>
                <c:pt idx="9" formatCode="General">
                  <c:v>8.9999999999999993E-3</c:v>
                </c:pt>
                <c:pt idx="10" formatCode="General">
                  <c:v>1.0500000000000001E-2</c:v>
                </c:pt>
                <c:pt idx="11" formatCode="General">
                  <c:v>1.0500000000000001E-2</c:v>
                </c:pt>
              </c:numCache>
            </c:numRef>
          </c:val>
        </c:ser>
        <c:ser>
          <c:idx val="1"/>
          <c:order val="6"/>
          <c:tx>
            <c:v>Sex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All'!$P$8:$P$21</c:f>
              <c:numCache>
                <c:formatCode>0.00E+00</c:formatCode>
                <c:ptCount val="14"/>
                <c:pt idx="0">
                  <c:v>4.0000000000000002E-4</c:v>
                </c:pt>
                <c:pt idx="1">
                  <c:v>8.0000000000000004E-4</c:v>
                </c:pt>
                <c:pt idx="2">
                  <c:v>2.5000000000000001E-3</c:v>
                </c:pt>
                <c:pt idx="3" formatCode="General">
                  <c:v>5.1000000000000004E-3</c:v>
                </c:pt>
                <c:pt idx="4">
                  <c:v>8.0999999999999996E-3</c:v>
                </c:pt>
                <c:pt idx="5" formatCode="General">
                  <c:v>9.1000000000000004E-3</c:v>
                </c:pt>
                <c:pt idx="6" formatCode="General">
                  <c:v>1.0699999999999999E-2</c:v>
                </c:pt>
                <c:pt idx="7" formatCode="General">
                  <c:v>8.8000000000000005E-3</c:v>
                </c:pt>
                <c:pt idx="8" formatCode="General">
                  <c:v>1.46E-2</c:v>
                </c:pt>
                <c:pt idx="9" formatCode="General">
                  <c:v>1.1299999999999999E-2</c:v>
                </c:pt>
                <c:pt idx="10" formatCode="General">
                  <c:v>1.14E-2</c:v>
                </c:pt>
                <c:pt idx="11" formatCode="General">
                  <c:v>8.7399999999999995E-3</c:v>
                </c:pt>
              </c:numCache>
            </c:numRef>
          </c:val>
        </c:ser>
        <c:ser>
          <c:idx val="3"/>
          <c:order val="7"/>
          <c:tx>
            <c:v>Native Country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All'!$R$8:$R$21</c:f>
              <c:numCache>
                <c:formatCode>0.00E+00</c:formatCode>
                <c:ptCount val="14"/>
                <c:pt idx="0">
                  <c:v>1.4E-3</c:v>
                </c:pt>
                <c:pt idx="1">
                  <c:v>2.5999999999999999E-3</c:v>
                </c:pt>
                <c:pt idx="2">
                  <c:v>2.7000000000000001E-3</c:v>
                </c:pt>
                <c:pt idx="3" formatCode="General">
                  <c:v>1.5E-3</c:v>
                </c:pt>
                <c:pt idx="4">
                  <c:v>2.2000000000000001E-3</c:v>
                </c:pt>
                <c:pt idx="5" formatCode="General">
                  <c:v>2.2000000000000001E-3</c:v>
                </c:pt>
                <c:pt idx="6" formatCode="General">
                  <c:v>8.9999999999999998E-4</c:v>
                </c:pt>
                <c:pt idx="7" formatCode="General">
                  <c:v>4.7600000000000003E-3</c:v>
                </c:pt>
                <c:pt idx="8" formatCode="General">
                  <c:v>8.6E-3</c:v>
                </c:pt>
                <c:pt idx="9" formatCode="General">
                  <c:v>8.6E-3</c:v>
                </c:pt>
                <c:pt idx="10" formatCode="General">
                  <c:v>1.17E-2</c:v>
                </c:pt>
                <c:pt idx="11" formatCode="General">
                  <c:v>1.176E-2</c:v>
                </c:pt>
              </c:numCache>
            </c:numRef>
          </c:val>
        </c:ser>
        <c:axId val="116373760"/>
        <c:axId val="116379648"/>
      </c:barChart>
      <c:catAx>
        <c:axId val="116373760"/>
        <c:scaling>
          <c:orientation val="minMax"/>
        </c:scaling>
        <c:axPos val="l"/>
        <c:numFmt formatCode="General" sourceLinked="1"/>
        <c:tickLblPos val="nextTo"/>
        <c:crossAx val="116379648"/>
        <c:crosses val="autoZero"/>
        <c:lblAlgn val="ctr"/>
        <c:lblOffset val="100"/>
      </c:catAx>
      <c:valAx>
        <c:axId val="116379648"/>
        <c:scaling>
          <c:orientation val="minMax"/>
        </c:scaling>
        <c:axPos val="b"/>
        <c:numFmt formatCode="0.00E+00" sourceLinked="1"/>
        <c:tickLblPos val="nextTo"/>
        <c:crossAx val="116373760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6.8967596297745438E-3"/>
          <c:y val="0.11250747600244487"/>
          <c:w val="0.98945697151531631"/>
          <c:h val="5.1850647701295396E-2"/>
        </c:manualLayout>
      </c:layout>
    </c:legend>
    <c:plotVisOnly val="1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0837046845376686"/>
          <c:y val="0.19463167104111967"/>
          <c:w val="0.78198718535821088"/>
          <c:h val="0.58562033281193349"/>
        </c:manualLayout>
      </c:layout>
      <c:lineChart>
        <c:grouping val="stacked"/>
        <c:ser>
          <c:idx val="3"/>
          <c:order val="0"/>
          <c:tx>
            <c:v>Normalised Mutual Information (Max)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All'!$V$8:$V$19</c:f>
              <c:numCache>
                <c:formatCode>0.00E+00</c:formatCode>
                <c:ptCount val="12"/>
                <c:pt idx="0">
                  <c:v>1.6000000000000001E-3</c:v>
                </c:pt>
                <c:pt idx="1">
                  <c:v>4.5999999999999999E-3</c:v>
                </c:pt>
                <c:pt idx="2">
                  <c:v>8.0000000000000002E-3</c:v>
                </c:pt>
                <c:pt idx="3">
                  <c:v>1.23E-2</c:v>
                </c:pt>
                <c:pt idx="4">
                  <c:v>1.5800000000000002E-2</c:v>
                </c:pt>
                <c:pt idx="5">
                  <c:v>1.83E-2</c:v>
                </c:pt>
                <c:pt idx="6">
                  <c:v>2.3099999999999999E-2</c:v>
                </c:pt>
                <c:pt idx="7">
                  <c:v>2.9899999999999999E-2</c:v>
                </c:pt>
                <c:pt idx="8">
                  <c:v>0.03</c:v>
                </c:pt>
                <c:pt idx="9">
                  <c:v>3.2500000000000001E-2</c:v>
                </c:pt>
                <c:pt idx="10">
                  <c:v>3.6799999999999999E-2</c:v>
                </c:pt>
                <c:pt idx="11">
                  <c:v>4.3200000000000002E-2</c:v>
                </c:pt>
              </c:numCache>
            </c:numRef>
          </c:val>
        </c:ser>
        <c:marker val="1"/>
        <c:axId val="115806208"/>
        <c:axId val="115807744"/>
      </c:lineChart>
      <c:catAx>
        <c:axId val="115806208"/>
        <c:scaling>
          <c:orientation val="minMax"/>
        </c:scaling>
        <c:axPos val="b"/>
        <c:numFmt formatCode="General" sourceLinked="1"/>
        <c:tickLblPos val="nextTo"/>
        <c:crossAx val="115807744"/>
        <c:crosses val="autoZero"/>
        <c:lblAlgn val="ctr"/>
        <c:lblOffset val="100"/>
      </c:catAx>
      <c:valAx>
        <c:axId val="115807744"/>
        <c:scaling>
          <c:orientation val="minMax"/>
        </c:scaling>
        <c:axPos val="l"/>
        <c:numFmt formatCode="0.00E+00" sourceLinked="1"/>
        <c:tickLblPos val="nextTo"/>
        <c:crossAx val="115806208"/>
        <c:crosses val="autoZero"/>
        <c:crossBetween val="between"/>
      </c:valAx>
      <c:spPr>
        <a:noFill/>
        <a:ln w="25400">
          <a:noFill/>
        </a:ln>
      </c:spPr>
    </c:plotArea>
    <c:plotVisOnly val="1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927969126558569"/>
          <c:y val="0.13631643178360744"/>
          <c:w val="0.76018871874144567"/>
          <c:h val="0.67480515572496114"/>
        </c:manualLayout>
      </c:layout>
      <c:scatterChart>
        <c:scatterStyle val="lineMarker"/>
        <c:ser>
          <c:idx val="0"/>
          <c:order val="0"/>
          <c:spPr>
            <a:ln w="22225"/>
          </c:spPr>
          <c:xVal>
            <c:numRef>
              <c:f>'(Adult) Other Results - All'!$V$8:$V$19</c:f>
              <c:numCache>
                <c:formatCode>0.00E+00</c:formatCode>
                <c:ptCount val="12"/>
                <c:pt idx="0">
                  <c:v>1.6000000000000001E-3</c:v>
                </c:pt>
                <c:pt idx="1">
                  <c:v>4.5999999999999999E-3</c:v>
                </c:pt>
                <c:pt idx="2">
                  <c:v>8.0000000000000002E-3</c:v>
                </c:pt>
                <c:pt idx="3">
                  <c:v>1.23E-2</c:v>
                </c:pt>
                <c:pt idx="4">
                  <c:v>1.5800000000000002E-2</c:v>
                </c:pt>
                <c:pt idx="5">
                  <c:v>1.83E-2</c:v>
                </c:pt>
                <c:pt idx="6">
                  <c:v>2.3099999999999999E-2</c:v>
                </c:pt>
                <c:pt idx="7">
                  <c:v>2.9899999999999999E-2</c:v>
                </c:pt>
                <c:pt idx="8">
                  <c:v>0.03</c:v>
                </c:pt>
                <c:pt idx="9">
                  <c:v>3.2500000000000001E-2</c:v>
                </c:pt>
                <c:pt idx="10">
                  <c:v>3.6799999999999999E-2</c:v>
                </c:pt>
                <c:pt idx="11">
                  <c:v>4.3200000000000002E-2</c:v>
                </c:pt>
              </c:numCache>
            </c:numRef>
          </c:xVal>
          <c:yVal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yVal>
        </c:ser>
        <c:axId val="115835264"/>
        <c:axId val="115836800"/>
      </c:scatterChart>
      <c:valAx>
        <c:axId val="115835264"/>
        <c:scaling>
          <c:orientation val="minMax"/>
        </c:scaling>
        <c:axPos val="b"/>
        <c:numFmt formatCode="0.00E+00" sourceLinked="1"/>
        <c:tickLblPos val="nextTo"/>
        <c:crossAx val="115836800"/>
        <c:crosses val="autoZero"/>
        <c:crossBetween val="midCat"/>
      </c:valAx>
      <c:valAx>
        <c:axId val="115836800"/>
        <c:scaling>
          <c:orientation val="minMax"/>
        </c:scaling>
        <c:axPos val="l"/>
        <c:numFmt formatCode="General" sourceLinked="1"/>
        <c:tickLblPos val="nextTo"/>
        <c:crossAx val="115835264"/>
        <c:crosses val="autoZero"/>
        <c:crossBetween val="midCat"/>
      </c:valAx>
    </c:plotArea>
    <c:plotVisOnly val="1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Level Normalized Mutual Information</a:t>
            </a:r>
          </a:p>
        </c:rich>
      </c:tx>
      <c:layout>
        <c:manualLayout>
          <c:xMode val="edge"/>
          <c:yMode val="edge"/>
          <c:x val="0.27739428411724426"/>
          <c:y val="2.2347419162170368E-2"/>
        </c:manualLayout>
      </c:layout>
    </c:title>
    <c:plotArea>
      <c:layout>
        <c:manualLayout>
          <c:layoutTarget val="inner"/>
          <c:xMode val="edge"/>
          <c:yMode val="edge"/>
          <c:x val="0.12920696366965995"/>
          <c:y val="0.24934139214617676"/>
          <c:w val="0.85010338490299853"/>
          <c:h val="0.65774914984283905"/>
        </c:manualLayout>
      </c:layout>
      <c:scatterChart>
        <c:scatterStyle val="lineMarker"/>
        <c:ser>
          <c:idx val="0"/>
          <c:order val="0"/>
          <c:tx>
            <c:v>age</c:v>
          </c:tx>
          <c:marker>
            <c:symbol val="diamond"/>
            <c:size val="7"/>
          </c:marker>
          <c:xVal>
            <c:numRef>
              <c:f>'(Adult) Other Results - All'!$C$124:$C$130</c:f>
              <c:numCache>
                <c:formatCode>General</c:formatCode>
                <c:ptCount val="7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</c:numCache>
            </c:numRef>
          </c:xVal>
          <c:yVal>
            <c:numRef>
              <c:f>'(Adult) Other Results - All'!$D$124:$D$130</c:f>
              <c:numCache>
                <c:formatCode>General</c:formatCode>
                <c:ptCount val="7"/>
                <c:pt idx="0">
                  <c:v>-0.5</c:v>
                </c:pt>
                <c:pt idx="1">
                  <c:v>-0.26098748578814301</c:v>
                </c:pt>
                <c:pt idx="2">
                  <c:v>1</c:v>
                </c:pt>
                <c:pt idx="3">
                  <c:v>0.71140023121172802</c:v>
                </c:pt>
                <c:pt idx="4">
                  <c:v>0.39435081065945699</c:v>
                </c:pt>
                <c:pt idx="5">
                  <c:v>0.210259653519794</c:v>
                </c:pt>
                <c:pt idx="6">
                  <c:v>0</c:v>
                </c:pt>
              </c:numCache>
            </c:numRef>
          </c:yVal>
        </c:ser>
        <c:ser>
          <c:idx val="1"/>
          <c:order val="1"/>
          <c:tx>
            <c:v>workclass</c:v>
          </c:tx>
          <c:xVal>
            <c:numRef>
              <c:f>'(Adult) Other Results - All'!$F$124:$F$128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xVal>
          <c:yVal>
            <c:numRef>
              <c:f>'(Adult) Other Results - All'!$G$124:$G$128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</c:ser>
        <c:ser>
          <c:idx val="2"/>
          <c:order val="2"/>
          <c:tx>
            <c:v>education-num</c:v>
          </c:tx>
          <c:xVal>
            <c:numRef>
              <c:f>'(Adult) Other Results - All'!$I$124:$I$128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</c:numCache>
            </c:numRef>
          </c:xVal>
          <c:yVal>
            <c:numRef>
              <c:f>'(Adult) Other Results - All'!$J$124:$J$128</c:f>
              <c:numCache>
                <c:formatCode>General</c:formatCode>
                <c:ptCount val="5"/>
                <c:pt idx="0">
                  <c:v>-0.5</c:v>
                </c:pt>
                <c:pt idx="1">
                  <c:v>1</c:v>
                </c:pt>
                <c:pt idx="2">
                  <c:v>0.66387246611780304</c:v>
                </c:pt>
                <c:pt idx="3">
                  <c:v>0.37065715311865099</c:v>
                </c:pt>
                <c:pt idx="4">
                  <c:v>0</c:v>
                </c:pt>
              </c:numCache>
            </c:numRef>
          </c:yVal>
        </c:ser>
        <c:ser>
          <c:idx val="3"/>
          <c:order val="3"/>
          <c:tx>
            <c:v>marital-status</c:v>
          </c:tx>
          <c:xVal>
            <c:numRef>
              <c:f>'(Adult) Other Results - All'!$L$124:$L$127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xVal>
          <c:yVal>
            <c:numRef>
              <c:f>'(Adult) Other Results - All'!$M$124:$M$127</c:f>
              <c:numCache>
                <c:formatCode>General</c:formatCode>
                <c:ptCount val="4"/>
                <c:pt idx="0">
                  <c:v>-0.5</c:v>
                </c:pt>
                <c:pt idx="1">
                  <c:v>0.71247285389381598</c:v>
                </c:pt>
                <c:pt idx="2">
                  <c:v>1</c:v>
                </c:pt>
                <c:pt idx="3">
                  <c:v>0</c:v>
                </c:pt>
              </c:numCache>
            </c:numRef>
          </c:yVal>
        </c:ser>
        <c:ser>
          <c:idx val="4"/>
          <c:order val="4"/>
          <c:tx>
            <c:v>occupation</c:v>
          </c:tx>
          <c:xVal>
            <c:numRef>
              <c:f>'(Adult) Other Results - All'!$O$124:$O$126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1</c:v>
                </c:pt>
              </c:numCache>
            </c:numRef>
          </c:xVal>
          <c:yVal>
            <c:numRef>
              <c:f>'(Adult) Other Results - All'!$P$124:$P$126</c:f>
              <c:numCache>
                <c:formatCode>General</c:formatCode>
                <c:ptCount val="3"/>
                <c:pt idx="0">
                  <c:v>-0.5</c:v>
                </c:pt>
                <c:pt idx="1">
                  <c:v>1</c:v>
                </c:pt>
                <c:pt idx="2">
                  <c:v>0</c:v>
                </c:pt>
              </c:numCache>
            </c:numRef>
          </c:yVal>
        </c:ser>
        <c:ser>
          <c:idx val="5"/>
          <c:order val="5"/>
          <c:tx>
            <c:v>race</c:v>
          </c:tx>
          <c:xVal>
            <c:numRef>
              <c:f>'(Adult) Other Results - All'!$R$124:$R$126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1</c:v>
                </c:pt>
              </c:numCache>
            </c:numRef>
          </c:xVal>
          <c:yVal>
            <c:numRef>
              <c:f>'(Adult) Other Results - All'!$S$124:$S$126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</c:ser>
        <c:ser>
          <c:idx val="6"/>
          <c:order val="6"/>
          <c:tx>
            <c:v>sex</c:v>
          </c:tx>
          <c:xVal>
            <c:numRef>
              <c:f>'(Adult) Other Results - All'!$U$124:$U$125</c:f>
              <c:numCache>
                <c:formatCode>General</c:formatCode>
                <c:ptCount val="2"/>
                <c:pt idx="0">
                  <c:v>2</c:v>
                </c:pt>
                <c:pt idx="1">
                  <c:v>1</c:v>
                </c:pt>
              </c:numCache>
            </c:numRef>
          </c:xVal>
          <c:yVal>
            <c:numRef>
              <c:f>'(Adult) Other Results - All'!$V$124:$V$125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7"/>
          <c:order val="7"/>
          <c:tx>
            <c:v>native-country</c:v>
          </c:tx>
          <c:xVal>
            <c:numRef>
              <c:f>'(Adult) Other Results - All'!$X$124:$X$127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</c:numCache>
            </c:numRef>
          </c:xVal>
          <c:yVal>
            <c:numRef>
              <c:f>'(Adult) Other Results - All'!$Y$124:$Y$127</c:f>
              <c:numCache>
                <c:formatCode>General</c:formatCode>
                <c:ptCount val="4"/>
                <c:pt idx="0">
                  <c:v>-0.5</c:v>
                </c:pt>
                <c:pt idx="1">
                  <c:v>1</c:v>
                </c:pt>
                <c:pt idx="2">
                  <c:v>-0.44864451171783598</c:v>
                </c:pt>
                <c:pt idx="3">
                  <c:v>0</c:v>
                </c:pt>
              </c:numCache>
            </c:numRef>
          </c:yVal>
        </c:ser>
        <c:axId val="126198144"/>
        <c:axId val="126007168"/>
      </c:scatterChart>
      <c:valAx>
        <c:axId val="126198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Levels</a:t>
                </a:r>
              </a:p>
            </c:rich>
          </c:tx>
          <c:layout>
            <c:manualLayout>
              <c:xMode val="edge"/>
              <c:yMode val="edge"/>
              <c:x val="0.50062639141526089"/>
              <c:y val="0.93263044960292485"/>
            </c:manualLayout>
          </c:layout>
        </c:title>
        <c:numFmt formatCode="General" sourceLinked="1"/>
        <c:minorTickMark val="in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26007168"/>
        <c:crosses val="autoZero"/>
        <c:crossBetween val="midCat"/>
      </c:valAx>
      <c:valAx>
        <c:axId val="12600716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Classification Gain</a:t>
                </a:r>
              </a:p>
            </c:rich>
          </c:tx>
          <c:layout>
            <c:manualLayout>
              <c:xMode val="edge"/>
              <c:yMode val="edge"/>
              <c:x val="1.6551721141873265E-2"/>
              <c:y val="0.39356243501903426"/>
            </c:manualLayout>
          </c:layout>
        </c:title>
        <c:numFmt formatCode="General" sourceLinked="1"/>
        <c:minorTickMark val="in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2619814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1.1458385063257233E-2"/>
          <c:y val="0.10307263187742455"/>
          <c:w val="0.97255046202362894"/>
          <c:h val="9.1507276862653614E-2"/>
        </c:manualLayout>
      </c:layout>
      <c:txPr>
        <a:bodyPr/>
        <a:lstStyle/>
        <a:p>
          <a:pPr>
            <a:defRPr sz="1200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" l="0.7" r="0.7" t="0.75" header="0.3" footer="0.3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17319967896587"/>
          <c:y val="0.22869446672463853"/>
          <c:w val="0.81572830095864124"/>
          <c:h val="0.57623122852417574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- 4QIs'!$I$7:$I$21</c:f>
              <c:numCache>
                <c:formatCode>General</c:formatCode>
                <c:ptCount val="15"/>
                <c:pt idx="0">
                  <c:v>81.609899999999996</c:v>
                </c:pt>
                <c:pt idx="1">
                  <c:v>81.353300000000004</c:v>
                </c:pt>
                <c:pt idx="2">
                  <c:v>81.355500000000006</c:v>
                </c:pt>
                <c:pt idx="3">
                  <c:v>81.351100000000002</c:v>
                </c:pt>
                <c:pt idx="4">
                  <c:v>81.3489</c:v>
                </c:pt>
                <c:pt idx="5">
                  <c:v>81.317999999999998</c:v>
                </c:pt>
                <c:pt idx="6">
                  <c:v>81.328999999999994</c:v>
                </c:pt>
                <c:pt idx="7">
                  <c:v>81.3202</c:v>
                </c:pt>
                <c:pt idx="8">
                  <c:v>81.298000000000002</c:v>
                </c:pt>
                <c:pt idx="9">
                  <c:v>81.258200000000002</c:v>
                </c:pt>
                <c:pt idx="10">
                  <c:v>81.218400000000003</c:v>
                </c:pt>
                <c:pt idx="11">
                  <c:v>80.908799999999999</c:v>
                </c:pt>
                <c:pt idx="12">
                  <c:v>80.086200000000005</c:v>
                </c:pt>
                <c:pt idx="13">
                  <c:v>79.343199999999996</c:v>
                </c:pt>
                <c:pt idx="14">
                  <c:v>79.256900000000002</c:v>
                </c:pt>
              </c:numCache>
            </c:numRef>
          </c:val>
        </c:ser>
        <c:ser>
          <c:idx val="2"/>
          <c:order val="1"/>
          <c:tx>
            <c:v>Mondrian</c:v>
          </c:tx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- 4QIs'!$H$7:$H$21</c:f>
              <c:numCache>
                <c:formatCode>General</c:formatCode>
                <c:ptCount val="15"/>
                <c:pt idx="0">
                  <c:v>81.609899999999996</c:v>
                </c:pt>
                <c:pt idx="1">
                  <c:v>80.3095</c:v>
                </c:pt>
                <c:pt idx="2">
                  <c:v>80.3095</c:v>
                </c:pt>
                <c:pt idx="3">
                  <c:v>79.995500000000007</c:v>
                </c:pt>
                <c:pt idx="4">
                  <c:v>79.860600000000005</c:v>
                </c:pt>
                <c:pt idx="5">
                  <c:v>79.785399999999996</c:v>
                </c:pt>
                <c:pt idx="6">
                  <c:v>78.500600000000006</c:v>
                </c:pt>
                <c:pt idx="7">
                  <c:v>78.210899999999995</c:v>
                </c:pt>
                <c:pt idx="8">
                  <c:v>77.843000000000004</c:v>
                </c:pt>
                <c:pt idx="9">
                  <c:v>77.777000000000001</c:v>
                </c:pt>
                <c:pt idx="10">
                  <c:v>79.752300000000005</c:v>
                </c:pt>
                <c:pt idx="11">
                  <c:v>79.672700000000006</c:v>
                </c:pt>
                <c:pt idx="12">
                  <c:v>79.352000000000004</c:v>
                </c:pt>
                <c:pt idx="13">
                  <c:v>79.024699999999996</c:v>
                </c:pt>
                <c:pt idx="14">
                  <c:v>79.024699999999996</c:v>
                </c:pt>
              </c:numCache>
            </c:numRef>
          </c:val>
        </c:ser>
        <c:ser>
          <c:idx val="1"/>
          <c:order val="2"/>
          <c:tx>
            <c:v>Origional</c:v>
          </c:tx>
          <c:marker>
            <c:symbol val="none"/>
          </c:marker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- 4QIs'!$J$7:$J$21</c:f>
              <c:numCache>
                <c:formatCode>General</c:formatCode>
                <c:ptCount val="15"/>
                <c:pt idx="0">
                  <c:v>81.609899999999996</c:v>
                </c:pt>
                <c:pt idx="1">
                  <c:v>81.609899999999996</c:v>
                </c:pt>
                <c:pt idx="2">
                  <c:v>81.609899999999996</c:v>
                </c:pt>
                <c:pt idx="3">
                  <c:v>81.609899999999996</c:v>
                </c:pt>
                <c:pt idx="4">
                  <c:v>81.609899999999996</c:v>
                </c:pt>
                <c:pt idx="5">
                  <c:v>81.609899999999996</c:v>
                </c:pt>
                <c:pt idx="6">
                  <c:v>81.609899999999996</c:v>
                </c:pt>
                <c:pt idx="7">
                  <c:v>81.609899999999996</c:v>
                </c:pt>
                <c:pt idx="8">
                  <c:v>81.609899999999996</c:v>
                </c:pt>
                <c:pt idx="9">
                  <c:v>81.609899999999996</c:v>
                </c:pt>
                <c:pt idx="10">
                  <c:v>81.609899999999996</c:v>
                </c:pt>
                <c:pt idx="11">
                  <c:v>81.609899999999996</c:v>
                </c:pt>
                <c:pt idx="12">
                  <c:v>81.609899999999996</c:v>
                </c:pt>
                <c:pt idx="13">
                  <c:v>81.609899999999996</c:v>
                </c:pt>
                <c:pt idx="14">
                  <c:v>81.609899999999996</c:v>
                </c:pt>
              </c:numCache>
            </c:numRef>
          </c:val>
        </c:ser>
        <c:marker val="1"/>
        <c:axId val="116518912"/>
        <c:axId val="116520448"/>
      </c:lineChart>
      <c:catAx>
        <c:axId val="116518912"/>
        <c:scaling>
          <c:orientation val="minMax"/>
        </c:scaling>
        <c:axPos val="b"/>
        <c:numFmt formatCode="General" sourceLinked="1"/>
        <c:tickLblPos val="nextTo"/>
        <c:crossAx val="116520448"/>
        <c:crosses val="autoZero"/>
        <c:lblAlgn val="ctr"/>
        <c:lblOffset val="100"/>
        <c:tickLblSkip val="1"/>
      </c:catAx>
      <c:valAx>
        <c:axId val="116520448"/>
        <c:scaling>
          <c:orientation val="minMax"/>
          <c:min val="77.5"/>
        </c:scaling>
        <c:axPos val="l"/>
        <c:numFmt formatCode="General" sourceLinked="1"/>
        <c:tickLblPos val="nextTo"/>
        <c:crossAx val="116518912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8431843747900765"/>
          <c:y val="0.10853921118009899"/>
          <c:w val="0.44332098603085046"/>
          <c:h val="7.175757037946183E-2"/>
        </c:manualLayout>
      </c:layout>
    </c:legend>
    <c:plotVisOnly val="1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17319967896587"/>
          <c:y val="0.23266271945296854"/>
          <c:w val="0.81572830095864124"/>
          <c:h val="0.57226297579584329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- 4QIs'!$L$7:$L$21</c:f>
              <c:numCache>
                <c:formatCode>General</c:formatCode>
                <c:ptCount val="15"/>
                <c:pt idx="0">
                  <c:v>83.140199999999993</c:v>
                </c:pt>
                <c:pt idx="1">
                  <c:v>82.876999999999995</c:v>
                </c:pt>
                <c:pt idx="2">
                  <c:v>82.885800000000003</c:v>
                </c:pt>
                <c:pt idx="3">
                  <c:v>82.879199999999997</c:v>
                </c:pt>
                <c:pt idx="4">
                  <c:v>82.876999999999995</c:v>
                </c:pt>
                <c:pt idx="5">
                  <c:v>82.863699999999994</c:v>
                </c:pt>
                <c:pt idx="6">
                  <c:v>82.879199999999997</c:v>
                </c:pt>
                <c:pt idx="7">
                  <c:v>82.872600000000006</c:v>
                </c:pt>
                <c:pt idx="8">
                  <c:v>82.876999999999995</c:v>
                </c:pt>
                <c:pt idx="9">
                  <c:v>82.888099999999994</c:v>
                </c:pt>
                <c:pt idx="10">
                  <c:v>82.888099999999994</c:v>
                </c:pt>
                <c:pt idx="11">
                  <c:v>82.859300000000005</c:v>
                </c:pt>
                <c:pt idx="12">
                  <c:v>82.812899999999999</c:v>
                </c:pt>
                <c:pt idx="13">
                  <c:v>82.799599999999998</c:v>
                </c:pt>
                <c:pt idx="14">
                  <c:v>82.784099999999995</c:v>
                </c:pt>
              </c:numCache>
            </c:numRef>
          </c:val>
        </c:ser>
        <c:ser>
          <c:idx val="2"/>
          <c:order val="1"/>
          <c:tx>
            <c:v>Mondrian</c:v>
          </c:tx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- 4QIs'!$K$7:$K$21</c:f>
              <c:numCache>
                <c:formatCode>General</c:formatCode>
                <c:ptCount val="15"/>
                <c:pt idx="0">
                  <c:v>83.140199999999993</c:v>
                </c:pt>
                <c:pt idx="1">
                  <c:v>82.810699999999997</c:v>
                </c:pt>
                <c:pt idx="2">
                  <c:v>82.810699999999997</c:v>
                </c:pt>
                <c:pt idx="3">
                  <c:v>82.888099999999994</c:v>
                </c:pt>
                <c:pt idx="4">
                  <c:v>83.064999999999998</c:v>
                </c:pt>
                <c:pt idx="5">
                  <c:v>83.060500000000005</c:v>
                </c:pt>
                <c:pt idx="6">
                  <c:v>82.974299999999999</c:v>
                </c:pt>
                <c:pt idx="7">
                  <c:v>82.989800000000002</c:v>
                </c:pt>
                <c:pt idx="8">
                  <c:v>82.834999999999994</c:v>
                </c:pt>
                <c:pt idx="9">
                  <c:v>82.859300000000005</c:v>
                </c:pt>
                <c:pt idx="10">
                  <c:v>82.954400000000007</c:v>
                </c:pt>
                <c:pt idx="11">
                  <c:v>82.972099999999998</c:v>
                </c:pt>
                <c:pt idx="12">
                  <c:v>82.989800000000002</c:v>
                </c:pt>
                <c:pt idx="13">
                  <c:v>82.954400000000007</c:v>
                </c:pt>
                <c:pt idx="14">
                  <c:v>82.954400000000007</c:v>
                </c:pt>
              </c:numCache>
            </c:numRef>
          </c:val>
        </c:ser>
        <c:ser>
          <c:idx val="1"/>
          <c:order val="2"/>
          <c:tx>
            <c:v>Origional</c:v>
          </c:tx>
          <c:marker>
            <c:symbol val="none"/>
          </c:marker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- 4QIs'!$M$7:$M$21</c:f>
              <c:numCache>
                <c:formatCode>General</c:formatCode>
                <c:ptCount val="15"/>
                <c:pt idx="0">
                  <c:v>83.140199999999993</c:v>
                </c:pt>
                <c:pt idx="1">
                  <c:v>83.140199999999993</c:v>
                </c:pt>
                <c:pt idx="2">
                  <c:v>83.140199999999993</c:v>
                </c:pt>
                <c:pt idx="3">
                  <c:v>83.140199999999993</c:v>
                </c:pt>
                <c:pt idx="4">
                  <c:v>83.140199999999993</c:v>
                </c:pt>
                <c:pt idx="5">
                  <c:v>83.140199999999993</c:v>
                </c:pt>
                <c:pt idx="6">
                  <c:v>83.140199999999993</c:v>
                </c:pt>
                <c:pt idx="7">
                  <c:v>83.140199999999993</c:v>
                </c:pt>
                <c:pt idx="8">
                  <c:v>83.140199999999993</c:v>
                </c:pt>
                <c:pt idx="9">
                  <c:v>83.140199999999993</c:v>
                </c:pt>
                <c:pt idx="10">
                  <c:v>83.140199999999993</c:v>
                </c:pt>
                <c:pt idx="11">
                  <c:v>83.140199999999993</c:v>
                </c:pt>
                <c:pt idx="12">
                  <c:v>83.140199999999993</c:v>
                </c:pt>
                <c:pt idx="13">
                  <c:v>83.140199999999993</c:v>
                </c:pt>
                <c:pt idx="14">
                  <c:v>83.140199999999993</c:v>
                </c:pt>
              </c:numCache>
            </c:numRef>
          </c:val>
        </c:ser>
        <c:marker val="1"/>
        <c:axId val="116563328"/>
        <c:axId val="116569216"/>
      </c:lineChart>
      <c:catAx>
        <c:axId val="116563328"/>
        <c:scaling>
          <c:orientation val="minMax"/>
        </c:scaling>
        <c:axPos val="b"/>
        <c:numFmt formatCode="General" sourceLinked="1"/>
        <c:tickLblPos val="nextTo"/>
        <c:crossAx val="116569216"/>
        <c:crosses val="autoZero"/>
        <c:lblAlgn val="ctr"/>
        <c:lblOffset val="100"/>
        <c:tickLblSkip val="1"/>
      </c:catAx>
      <c:valAx>
        <c:axId val="116569216"/>
        <c:scaling>
          <c:orientation val="minMax"/>
        </c:scaling>
        <c:axPos val="l"/>
        <c:numFmt formatCode="General" sourceLinked="1"/>
        <c:tickLblPos val="nextTo"/>
        <c:crossAx val="116563328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30550514238336451"/>
          <c:y val="0.12838047482174889"/>
          <c:w val="0.44625024617075215"/>
          <c:h val="7.175757037946183E-2"/>
        </c:manualLayout>
      </c:layout>
    </c:legend>
    <c:plotVisOnly val="1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17319967896587"/>
          <c:y val="0.24853580802399741"/>
          <c:w val="0.81572830095864124"/>
          <c:h val="0.55638988092920849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- 4QIs'!$O$7:$O$21</c:f>
              <c:numCache>
                <c:formatCode>General</c:formatCode>
                <c:ptCount val="15"/>
                <c:pt idx="0">
                  <c:v>82.775300000000001</c:v>
                </c:pt>
                <c:pt idx="1">
                  <c:v>82.8018</c:v>
                </c:pt>
                <c:pt idx="2">
                  <c:v>82.808400000000006</c:v>
                </c:pt>
                <c:pt idx="3">
                  <c:v>82.799599999999998</c:v>
                </c:pt>
                <c:pt idx="4">
                  <c:v>82.786299999999997</c:v>
                </c:pt>
                <c:pt idx="5">
                  <c:v>82.777500000000003</c:v>
                </c:pt>
                <c:pt idx="6">
                  <c:v>82.781899999999993</c:v>
                </c:pt>
                <c:pt idx="7">
                  <c:v>82.799599999999998</c:v>
                </c:pt>
                <c:pt idx="8">
                  <c:v>82.775300000000001</c:v>
                </c:pt>
                <c:pt idx="9">
                  <c:v>82.781899999999993</c:v>
                </c:pt>
                <c:pt idx="10">
                  <c:v>82.764200000000002</c:v>
                </c:pt>
                <c:pt idx="11">
                  <c:v>82.746499999999997</c:v>
                </c:pt>
                <c:pt idx="12">
                  <c:v>82.5364</c:v>
                </c:pt>
                <c:pt idx="13">
                  <c:v>82.319699999999997</c:v>
                </c:pt>
                <c:pt idx="14">
                  <c:v>82.26</c:v>
                </c:pt>
              </c:numCache>
            </c:numRef>
          </c:val>
        </c:ser>
        <c:ser>
          <c:idx val="2"/>
          <c:order val="1"/>
          <c:tx>
            <c:v>Mondrian</c:v>
          </c:tx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- 4QIs'!$N$7:$N$21</c:f>
              <c:numCache>
                <c:formatCode>General</c:formatCode>
                <c:ptCount val="15"/>
                <c:pt idx="0">
                  <c:v>82.775300000000001</c:v>
                </c:pt>
                <c:pt idx="1">
                  <c:v>82.313100000000006</c:v>
                </c:pt>
                <c:pt idx="2">
                  <c:v>82.313100000000006</c:v>
                </c:pt>
                <c:pt idx="3">
                  <c:v>82.317499999999995</c:v>
                </c:pt>
                <c:pt idx="4">
                  <c:v>82.302000000000007</c:v>
                </c:pt>
                <c:pt idx="5">
                  <c:v>82.295400000000001</c:v>
                </c:pt>
                <c:pt idx="6">
                  <c:v>82.251199999999997</c:v>
                </c:pt>
                <c:pt idx="7">
                  <c:v>82.251199999999997</c:v>
                </c:pt>
                <c:pt idx="8">
                  <c:v>82.229100000000003</c:v>
                </c:pt>
                <c:pt idx="9">
                  <c:v>82.244500000000002</c:v>
                </c:pt>
                <c:pt idx="10">
                  <c:v>82.596100000000007</c:v>
                </c:pt>
                <c:pt idx="11">
                  <c:v>82.315299999999993</c:v>
                </c:pt>
                <c:pt idx="12">
                  <c:v>80.762900000000002</c:v>
                </c:pt>
                <c:pt idx="13">
                  <c:v>80.645700000000005</c:v>
                </c:pt>
                <c:pt idx="14">
                  <c:v>80.645700000000005</c:v>
                </c:pt>
              </c:numCache>
            </c:numRef>
          </c:val>
        </c:ser>
        <c:ser>
          <c:idx val="1"/>
          <c:order val="2"/>
          <c:tx>
            <c:v>Origional</c:v>
          </c:tx>
          <c:marker>
            <c:symbol val="none"/>
          </c:marker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- 4QIs'!$P$7:$P$21</c:f>
              <c:numCache>
                <c:formatCode>General</c:formatCode>
                <c:ptCount val="15"/>
                <c:pt idx="0">
                  <c:v>82.775300000000001</c:v>
                </c:pt>
                <c:pt idx="1">
                  <c:v>82.775300000000001</c:v>
                </c:pt>
                <c:pt idx="2">
                  <c:v>82.775300000000001</c:v>
                </c:pt>
                <c:pt idx="3">
                  <c:v>82.775300000000001</c:v>
                </c:pt>
                <c:pt idx="4">
                  <c:v>82.775300000000001</c:v>
                </c:pt>
                <c:pt idx="5">
                  <c:v>82.775300000000001</c:v>
                </c:pt>
                <c:pt idx="6">
                  <c:v>82.775300000000001</c:v>
                </c:pt>
                <c:pt idx="7">
                  <c:v>82.775300000000001</c:v>
                </c:pt>
                <c:pt idx="8">
                  <c:v>82.775300000000001</c:v>
                </c:pt>
                <c:pt idx="9">
                  <c:v>82.775300000000001</c:v>
                </c:pt>
                <c:pt idx="10">
                  <c:v>82.775300000000001</c:v>
                </c:pt>
                <c:pt idx="11">
                  <c:v>82.775300000000001</c:v>
                </c:pt>
                <c:pt idx="12">
                  <c:v>82.775300000000001</c:v>
                </c:pt>
                <c:pt idx="13">
                  <c:v>82.775300000000001</c:v>
                </c:pt>
                <c:pt idx="14">
                  <c:v>82.775300000000001</c:v>
                </c:pt>
              </c:numCache>
            </c:numRef>
          </c:val>
        </c:ser>
        <c:marker val="1"/>
        <c:axId val="116590848"/>
        <c:axId val="116600832"/>
      </c:lineChart>
      <c:catAx>
        <c:axId val="116590848"/>
        <c:scaling>
          <c:orientation val="minMax"/>
        </c:scaling>
        <c:axPos val="b"/>
        <c:numFmt formatCode="General" sourceLinked="1"/>
        <c:tickLblPos val="nextTo"/>
        <c:crossAx val="116600832"/>
        <c:crosses val="autoZero"/>
        <c:lblAlgn val="ctr"/>
        <c:lblOffset val="100"/>
        <c:tickLblSkip val="1"/>
      </c:catAx>
      <c:valAx>
        <c:axId val="116600832"/>
        <c:scaling>
          <c:orientation val="minMax"/>
          <c:min val="80.5"/>
        </c:scaling>
        <c:axPos val="l"/>
        <c:numFmt formatCode="General" sourceLinked="1"/>
        <c:tickLblPos val="nextTo"/>
        <c:crossAx val="116590848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30474044221591085"/>
          <c:y val="0.10853921118009899"/>
          <c:w val="0.44332098603085046"/>
          <c:h val="7.175757037946183E-2"/>
        </c:manualLayout>
      </c:layout>
    </c:legend>
    <c:plotVisOnly val="1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17319967896587"/>
          <c:y val="0.17710718125634894"/>
          <c:w val="0.81572830095864124"/>
          <c:h val="0.62781851399246535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- 4QIs'!$F$7:$F$21</c:f>
              <c:numCache>
                <c:formatCode>General</c:formatCode>
                <c:ptCount val="15"/>
                <c:pt idx="0">
                  <c:v>82.136200000000002</c:v>
                </c:pt>
                <c:pt idx="1">
                  <c:v>82.472300000000004</c:v>
                </c:pt>
                <c:pt idx="2">
                  <c:v>82.472300000000004</c:v>
                </c:pt>
                <c:pt idx="3">
                  <c:v>82.478899999999996</c:v>
                </c:pt>
                <c:pt idx="4">
                  <c:v>82.481200000000001</c:v>
                </c:pt>
                <c:pt idx="5">
                  <c:v>82.487799999999993</c:v>
                </c:pt>
                <c:pt idx="6">
                  <c:v>82.485600000000005</c:v>
                </c:pt>
                <c:pt idx="7">
                  <c:v>82.483400000000003</c:v>
                </c:pt>
                <c:pt idx="8">
                  <c:v>82.406000000000006</c:v>
                </c:pt>
                <c:pt idx="9">
                  <c:v>82.397099999999995</c:v>
                </c:pt>
                <c:pt idx="10">
                  <c:v>82.408199999999994</c:v>
                </c:pt>
                <c:pt idx="11">
                  <c:v>82.399299999999997</c:v>
                </c:pt>
                <c:pt idx="12">
                  <c:v>82.441299999999998</c:v>
                </c:pt>
                <c:pt idx="13">
                  <c:v>82.470100000000002</c:v>
                </c:pt>
                <c:pt idx="14">
                  <c:v>82.465699999999998</c:v>
                </c:pt>
              </c:numCache>
            </c:numRef>
          </c:val>
        </c:ser>
        <c:ser>
          <c:idx val="2"/>
          <c:order val="1"/>
          <c:tx>
            <c:v>Mondrian</c:v>
          </c:tx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- 4QIs'!$E$7:$E$21</c:f>
              <c:numCache>
                <c:formatCode>General</c:formatCode>
                <c:ptCount val="15"/>
                <c:pt idx="0">
                  <c:v>82.136200000000002</c:v>
                </c:pt>
                <c:pt idx="1">
                  <c:v>82.231300000000005</c:v>
                </c:pt>
                <c:pt idx="2">
                  <c:v>82.231300000000005</c:v>
                </c:pt>
                <c:pt idx="3">
                  <c:v>82.275499999999994</c:v>
                </c:pt>
                <c:pt idx="4">
                  <c:v>82.255600000000001</c:v>
                </c:pt>
                <c:pt idx="5">
                  <c:v>82.2136</c:v>
                </c:pt>
                <c:pt idx="6">
                  <c:v>82.218000000000004</c:v>
                </c:pt>
                <c:pt idx="7">
                  <c:v>82.198099999999997</c:v>
                </c:pt>
                <c:pt idx="8">
                  <c:v>82.2136</c:v>
                </c:pt>
                <c:pt idx="9">
                  <c:v>82.211399999999998</c:v>
                </c:pt>
                <c:pt idx="10">
                  <c:v>82.248999999999995</c:v>
                </c:pt>
                <c:pt idx="11">
                  <c:v>82.240099999999998</c:v>
                </c:pt>
                <c:pt idx="12">
                  <c:v>82.332999999999998</c:v>
                </c:pt>
                <c:pt idx="13">
                  <c:v>82.339600000000004</c:v>
                </c:pt>
                <c:pt idx="14">
                  <c:v>82.339600000000004</c:v>
                </c:pt>
              </c:numCache>
            </c:numRef>
          </c:val>
        </c:ser>
        <c:ser>
          <c:idx val="1"/>
          <c:order val="2"/>
          <c:tx>
            <c:v>Origional</c:v>
          </c:tx>
          <c:marker>
            <c:symbol val="none"/>
          </c:marker>
          <c:cat>
            <c:numRef>
              <c:f>'(Adult) Accuracy Results - 4QIs'!$D$7:$D$21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- 4QIs'!$G$7:$G$21</c:f>
              <c:numCache>
                <c:formatCode>General</c:formatCode>
                <c:ptCount val="15"/>
                <c:pt idx="0">
                  <c:v>82.136200000000002</c:v>
                </c:pt>
                <c:pt idx="1">
                  <c:v>82.136200000000002</c:v>
                </c:pt>
                <c:pt idx="2">
                  <c:v>82.136200000000002</c:v>
                </c:pt>
                <c:pt idx="3">
                  <c:v>82.136200000000002</c:v>
                </c:pt>
                <c:pt idx="4">
                  <c:v>82.136200000000002</c:v>
                </c:pt>
                <c:pt idx="5">
                  <c:v>82.136200000000002</c:v>
                </c:pt>
                <c:pt idx="6">
                  <c:v>82.136200000000002</c:v>
                </c:pt>
                <c:pt idx="7">
                  <c:v>82.136200000000002</c:v>
                </c:pt>
                <c:pt idx="8">
                  <c:v>82.136200000000002</c:v>
                </c:pt>
                <c:pt idx="9">
                  <c:v>82.136200000000002</c:v>
                </c:pt>
                <c:pt idx="10">
                  <c:v>82.136200000000002</c:v>
                </c:pt>
                <c:pt idx="11">
                  <c:v>82.136200000000002</c:v>
                </c:pt>
                <c:pt idx="12">
                  <c:v>82.136200000000002</c:v>
                </c:pt>
                <c:pt idx="13">
                  <c:v>82.136200000000002</c:v>
                </c:pt>
                <c:pt idx="14">
                  <c:v>82.136200000000002</c:v>
                </c:pt>
              </c:numCache>
            </c:numRef>
          </c:val>
        </c:ser>
        <c:marker val="1"/>
        <c:axId val="116630656"/>
        <c:axId val="116632192"/>
      </c:lineChart>
      <c:catAx>
        <c:axId val="116630656"/>
        <c:scaling>
          <c:orientation val="minMax"/>
        </c:scaling>
        <c:axPos val="b"/>
        <c:numFmt formatCode="General" sourceLinked="1"/>
        <c:tickLblPos val="nextTo"/>
        <c:crossAx val="116632192"/>
        <c:crosses val="autoZero"/>
        <c:lblAlgn val="ctr"/>
        <c:lblOffset val="100"/>
        <c:tickLblSkip val="1"/>
      </c:catAx>
      <c:valAx>
        <c:axId val="116632192"/>
        <c:scaling>
          <c:orientation val="minMax"/>
        </c:scaling>
        <c:axPos val="l"/>
        <c:numFmt formatCode="General" sourceLinked="1"/>
        <c:tickLblPos val="nextTo"/>
        <c:crossAx val="116630656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8431843747900787"/>
          <c:y val="0.10853921118009899"/>
          <c:w val="0.44332098603085068"/>
          <c:h val="7.175757037946183E-2"/>
        </c:manualLayout>
      </c:layout>
    </c:legend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17319967896587"/>
          <c:y val="0.24853580802399741"/>
          <c:w val="0.81572830095864124"/>
          <c:h val="0.55638988092920849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'(Adult) Accuracy Results - 4QIs'!$E$70:$E$84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- 4QIs'!$I$70:$I$84</c:f>
              <c:numCache>
                <c:formatCode>General</c:formatCode>
                <c:ptCount val="15"/>
                <c:pt idx="0">
                  <c:v>7</c:v>
                </c:pt>
                <c:pt idx="1">
                  <c:v>7.7</c:v>
                </c:pt>
                <c:pt idx="2">
                  <c:v>8.1</c:v>
                </c:pt>
                <c:pt idx="3">
                  <c:v>8</c:v>
                </c:pt>
                <c:pt idx="4">
                  <c:v>7.6</c:v>
                </c:pt>
                <c:pt idx="5">
                  <c:v>8.3000000000000007</c:v>
                </c:pt>
                <c:pt idx="6">
                  <c:v>7.3</c:v>
                </c:pt>
                <c:pt idx="7">
                  <c:v>7.4</c:v>
                </c:pt>
                <c:pt idx="8">
                  <c:v>8</c:v>
                </c:pt>
                <c:pt idx="9">
                  <c:v>7.5</c:v>
                </c:pt>
                <c:pt idx="10">
                  <c:v>7</c:v>
                </c:pt>
                <c:pt idx="11">
                  <c:v>7.3</c:v>
                </c:pt>
                <c:pt idx="12">
                  <c:v>7</c:v>
                </c:pt>
                <c:pt idx="13">
                  <c:v>6.8</c:v>
                </c:pt>
                <c:pt idx="14">
                  <c:v>6</c:v>
                </c:pt>
              </c:numCache>
            </c:numRef>
          </c:val>
        </c:ser>
        <c:ser>
          <c:idx val="2"/>
          <c:order val="1"/>
          <c:tx>
            <c:v>Mondrian</c:v>
          </c:tx>
          <c:cat>
            <c:numRef>
              <c:f>'(Adult) Accuracy Results - 4QIs'!$E$70:$E$84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15</c:v>
                </c:pt>
                <c:pt idx="5">
                  <c:v>23</c:v>
                </c:pt>
                <c:pt idx="6">
                  <c:v>32</c:v>
                </c:pt>
                <c:pt idx="7">
                  <c:v>40</c:v>
                </c:pt>
                <c:pt idx="8">
                  <c:v>56</c:v>
                </c:pt>
                <c:pt idx="9">
                  <c:v>62</c:v>
                </c:pt>
                <c:pt idx="10">
                  <c:v>98</c:v>
                </c:pt>
                <c:pt idx="11">
                  <c:v>147</c:v>
                </c:pt>
                <c:pt idx="12">
                  <c:v>196</c:v>
                </c:pt>
                <c:pt idx="13">
                  <c:v>333</c:v>
                </c:pt>
                <c:pt idx="14">
                  <c:v>385</c:v>
                </c:pt>
              </c:numCache>
            </c:numRef>
          </c:cat>
          <c:val>
            <c:numRef>
              <c:f>'(Adult) Accuracy Results - 4QIs'!$G$70:$G$84</c:f>
              <c:numCache>
                <c:formatCode>General</c:formatCode>
                <c:ptCount val="15"/>
                <c:pt idx="0">
                  <c:v>11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</c:numCache>
            </c:numRef>
          </c:val>
        </c:ser>
        <c:marker val="1"/>
        <c:axId val="117783552"/>
        <c:axId val="117793536"/>
      </c:lineChart>
      <c:catAx>
        <c:axId val="117783552"/>
        <c:scaling>
          <c:orientation val="minMax"/>
        </c:scaling>
        <c:axPos val="b"/>
        <c:numFmt formatCode="General" sourceLinked="1"/>
        <c:tickLblPos val="nextTo"/>
        <c:crossAx val="117793536"/>
        <c:crosses val="autoZero"/>
        <c:lblAlgn val="ctr"/>
        <c:lblOffset val="100"/>
        <c:tickLblSkip val="1"/>
      </c:catAx>
      <c:valAx>
        <c:axId val="117793536"/>
        <c:scaling>
          <c:orientation val="minMax"/>
        </c:scaling>
        <c:axPos val="l"/>
        <c:numFmt formatCode="General" sourceLinked="1"/>
        <c:tickLblPos val="nextTo"/>
        <c:crossAx val="117783552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7751110256670475"/>
          <c:y val="0.12838047482174889"/>
          <c:w val="0.44332098603085068"/>
          <c:h val="7.175757037946183E-2"/>
        </c:manualLayout>
      </c:layout>
    </c:legend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907304390067487"/>
          <c:y val="0.25548144284021057"/>
          <c:w val="0.85210878537871892"/>
          <c:h val="0.5716023858478182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All'!$J$9:$J$21</c:f>
              <c:numCache>
                <c:formatCode>General</c:formatCode>
                <c:ptCount val="13"/>
                <c:pt idx="0">
                  <c:v>81.609899999999996</c:v>
                </c:pt>
                <c:pt idx="1">
                  <c:v>81.213999999999999</c:v>
                </c:pt>
                <c:pt idx="2">
                  <c:v>81.167599999999993</c:v>
                </c:pt>
                <c:pt idx="3">
                  <c:v>80.884500000000003</c:v>
                </c:pt>
                <c:pt idx="4">
                  <c:v>80.513000000000005</c:v>
                </c:pt>
                <c:pt idx="5">
                  <c:v>79.736800000000002</c:v>
                </c:pt>
                <c:pt idx="6">
                  <c:v>79.707999999999998</c:v>
                </c:pt>
                <c:pt idx="7">
                  <c:v>79.042400000000001</c:v>
                </c:pt>
                <c:pt idx="8">
                  <c:v>78.359099999999998</c:v>
                </c:pt>
                <c:pt idx="9">
                  <c:v>78.014099999999999</c:v>
                </c:pt>
                <c:pt idx="10">
                  <c:v>76.961500000000001</c:v>
                </c:pt>
                <c:pt idx="11">
                  <c:v>76.149900000000002</c:v>
                </c:pt>
                <c:pt idx="12">
                  <c:v>75.583799999999997</c:v>
                </c:pt>
              </c:numCache>
            </c:numRef>
          </c:val>
        </c:ser>
        <c:ser>
          <c:idx val="2"/>
          <c:order val="1"/>
          <c:tx>
            <c:v>Mondrian</c:v>
          </c:tx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All'!$I$9:$I$21</c:f>
              <c:numCache>
                <c:formatCode>General</c:formatCode>
                <c:ptCount val="13"/>
                <c:pt idx="0">
                  <c:v>81.609899999999996</c:v>
                </c:pt>
                <c:pt idx="1">
                  <c:v>75.192300000000003</c:v>
                </c:pt>
                <c:pt idx="2">
                  <c:v>60.942</c:v>
                </c:pt>
                <c:pt idx="3">
                  <c:v>67.894000000000005</c:v>
                </c:pt>
                <c:pt idx="4">
                  <c:v>75.313999999999993</c:v>
                </c:pt>
                <c:pt idx="5">
                  <c:v>76.037099999999995</c:v>
                </c:pt>
                <c:pt idx="6">
                  <c:v>75.981800000000007</c:v>
                </c:pt>
                <c:pt idx="7">
                  <c:v>66.603200000000001</c:v>
                </c:pt>
                <c:pt idx="8">
                  <c:v>67.083100000000002</c:v>
                </c:pt>
                <c:pt idx="9">
                  <c:v>63.980499999999999</c:v>
                </c:pt>
                <c:pt idx="10">
                  <c:v>61.399799999999999</c:v>
                </c:pt>
                <c:pt idx="11">
                  <c:v>58.686399999999999</c:v>
                </c:pt>
                <c:pt idx="12">
                  <c:v>59.677100000000003</c:v>
                </c:pt>
              </c:numCache>
            </c:numRef>
          </c:val>
        </c:ser>
        <c:ser>
          <c:idx val="1"/>
          <c:order val="2"/>
          <c:tx>
            <c:v>Origional</c:v>
          </c:tx>
          <c:marker>
            <c:symbol val="none"/>
          </c:marker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All'!$K$9:$K$21</c:f>
              <c:numCache>
                <c:formatCode>General</c:formatCode>
                <c:ptCount val="13"/>
                <c:pt idx="0">
                  <c:v>81.609899999999996</c:v>
                </c:pt>
                <c:pt idx="1">
                  <c:v>81.609899999999996</c:v>
                </c:pt>
                <c:pt idx="2">
                  <c:v>81.609899999999996</c:v>
                </c:pt>
                <c:pt idx="3">
                  <c:v>81.609899999999996</c:v>
                </c:pt>
                <c:pt idx="4">
                  <c:v>81.609899999999996</c:v>
                </c:pt>
                <c:pt idx="5">
                  <c:v>81.609899999999996</c:v>
                </c:pt>
                <c:pt idx="6">
                  <c:v>81.609899999999996</c:v>
                </c:pt>
                <c:pt idx="7">
                  <c:v>81.609899999999996</c:v>
                </c:pt>
                <c:pt idx="8">
                  <c:v>81.609899999999996</c:v>
                </c:pt>
                <c:pt idx="9">
                  <c:v>81.609899999999996</c:v>
                </c:pt>
                <c:pt idx="10">
                  <c:v>81.609899999999996</c:v>
                </c:pt>
                <c:pt idx="11">
                  <c:v>81.609899999999996</c:v>
                </c:pt>
                <c:pt idx="12">
                  <c:v>81.609899999999996</c:v>
                </c:pt>
              </c:numCache>
            </c:numRef>
          </c:val>
        </c:ser>
        <c:marker val="1"/>
        <c:axId val="115611904"/>
        <c:axId val="115617792"/>
      </c:lineChart>
      <c:catAx>
        <c:axId val="115611904"/>
        <c:scaling>
          <c:orientation val="minMax"/>
        </c:scaling>
        <c:axPos val="b"/>
        <c:numFmt formatCode="General" sourceLinked="1"/>
        <c:tickLblPos val="nextTo"/>
        <c:crossAx val="115617792"/>
        <c:crosses val="autoZero"/>
        <c:lblAlgn val="ctr"/>
        <c:lblOffset val="100"/>
        <c:tickLblSkip val="1"/>
      </c:catAx>
      <c:valAx>
        <c:axId val="115617792"/>
        <c:scaling>
          <c:orientation val="minMax"/>
          <c:min val="55"/>
        </c:scaling>
        <c:axPos val="l"/>
        <c:numFmt formatCode="General" sourceLinked="1"/>
        <c:tickLblPos val="nextTo"/>
        <c:crossAx val="115611904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6360226242578594"/>
          <c:y val="0.11250755384717658"/>
          <c:w val="0.49321976589550487"/>
          <c:h val="6.8771602206172566E-2"/>
        </c:manualLayout>
      </c:layout>
    </c:legend>
    <c:plotVisOnly val="1"/>
  </c:chart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837046845376686"/>
          <c:y val="0.19463167104111967"/>
          <c:w val="0.78198718535821132"/>
          <c:h val="0.58562033281193349"/>
        </c:manualLayout>
      </c:layout>
      <c:lineChart>
        <c:grouping val="stacked"/>
        <c:ser>
          <c:idx val="2"/>
          <c:order val="0"/>
          <c:tx>
            <c:v>Age</c:v>
          </c:tx>
          <c:spPr>
            <a:ln w="12700"/>
          </c:spPr>
          <c:marker>
            <c:symbol val="triangle"/>
            <c:size val="3"/>
          </c:marke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- 4QIs'!$C$5:$C$11</c:f>
              <c:numCache>
                <c:formatCode>0.00E+00</c:formatCode>
                <c:ptCount val="7"/>
                <c:pt idx="0">
                  <c:v>1.22328607508188E-5</c:v>
                </c:pt>
                <c:pt idx="1">
                  <c:v>1E-4</c:v>
                </c:pt>
                <c:pt idx="2" formatCode="General">
                  <c:v>1E-4</c:v>
                </c:pt>
                <c:pt idx="3" formatCode="General">
                  <c:v>1E-4</c:v>
                </c:pt>
                <c:pt idx="4" formatCode="General">
                  <c:v>1E-4</c:v>
                </c:pt>
                <c:pt idx="5" formatCode="General">
                  <c:v>2.0000000000000001E-4</c:v>
                </c:pt>
                <c:pt idx="6">
                  <c:v>4.0673286623819902E-5</c:v>
                </c:pt>
              </c:numCache>
            </c:numRef>
          </c:val>
        </c:ser>
        <c:ser>
          <c:idx val="0"/>
          <c:order val="1"/>
          <c:tx>
            <c:v>Race</c:v>
          </c:tx>
          <c:spPr>
            <a:ln w="12700"/>
          </c:spPr>
          <c:marker>
            <c:symbol val="square"/>
            <c:size val="3"/>
          </c:marke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- 4QIs'!$F$5:$F$11</c:f>
              <c:numCache>
                <c:formatCode>0.00E+00</c:formatCode>
                <c:ptCount val="7"/>
                <c:pt idx="0">
                  <c:v>5.0520499918528502E-6</c:v>
                </c:pt>
                <c:pt idx="1">
                  <c:v>1E-4</c:v>
                </c:pt>
                <c:pt idx="2" formatCode="General">
                  <c:v>1E-4</c:v>
                </c:pt>
                <c:pt idx="3" formatCode="General">
                  <c:v>1E-4</c:v>
                </c:pt>
                <c:pt idx="4">
                  <c:v>1.28527780856331E-5</c:v>
                </c:pt>
                <c:pt idx="5" formatCode="General">
                  <c:v>1E-4</c:v>
                </c:pt>
                <c:pt idx="6" formatCode="General">
                  <c:v>2.9999999999999997E-4</c:v>
                </c:pt>
              </c:numCache>
            </c:numRef>
          </c:val>
        </c:ser>
        <c:ser>
          <c:idx val="1"/>
          <c:order val="2"/>
          <c:tx>
            <c:v>Sex</c:v>
          </c:tx>
          <c:spPr>
            <a:ln w="12700"/>
          </c:spPr>
          <c:marker>
            <c:symbol val="circle"/>
            <c:size val="3"/>
          </c:marke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- 4QIs'!$I$5:$I$11</c:f>
              <c:numCache>
                <c:formatCode>0.00E+00</c:formatCode>
                <c:ptCount val="7"/>
                <c:pt idx="0">
                  <c:v>3.23845543681728E-5</c:v>
                </c:pt>
                <c:pt idx="1">
                  <c:v>3.2653840080831797E-5</c:v>
                </c:pt>
                <c:pt idx="2">
                  <c:v>1E-4</c:v>
                </c:pt>
                <c:pt idx="3" formatCode="General">
                  <c:v>1E-4</c:v>
                </c:pt>
                <c:pt idx="4" formatCode="General">
                  <c:v>1E-4</c:v>
                </c:pt>
                <c:pt idx="5" formatCode="General">
                  <c:v>5.0000000000000001E-4</c:v>
                </c:pt>
                <c:pt idx="6" formatCode="General">
                  <c:v>4.0000000000000002E-4</c:v>
                </c:pt>
              </c:numCache>
            </c:numRef>
          </c:val>
        </c:ser>
        <c:ser>
          <c:idx val="3"/>
          <c:order val="3"/>
          <c:tx>
            <c:v>Native Country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- 4QIs'!$L$5:$L$11</c:f>
              <c:numCache>
                <c:formatCode>0.00E+00</c:formatCode>
                <c:ptCount val="7"/>
                <c:pt idx="0">
                  <c:v>2.5175228336220302E-5</c:v>
                </c:pt>
                <c:pt idx="1">
                  <c:v>2.10014282408643E-5</c:v>
                </c:pt>
                <c:pt idx="2">
                  <c:v>6.4733065943482396E-5</c:v>
                </c:pt>
                <c:pt idx="3" formatCode="General">
                  <c:v>2.9999999999999997E-4</c:v>
                </c:pt>
                <c:pt idx="4">
                  <c:v>4.0000000000000002E-4</c:v>
                </c:pt>
                <c:pt idx="5" formatCode="General">
                  <c:v>5.0000000000000001E-4</c:v>
                </c:pt>
                <c:pt idx="6" formatCode="General">
                  <c:v>8.9999999999999998E-4</c:v>
                </c:pt>
              </c:numCache>
            </c:numRef>
          </c:val>
        </c:ser>
        <c:marker val="1"/>
        <c:axId val="117733248"/>
        <c:axId val="117734784"/>
      </c:lineChart>
      <c:catAx>
        <c:axId val="117733248"/>
        <c:scaling>
          <c:orientation val="minMax"/>
        </c:scaling>
        <c:axPos val="b"/>
        <c:numFmt formatCode="General" sourceLinked="1"/>
        <c:tickLblPos val="nextTo"/>
        <c:crossAx val="117734784"/>
        <c:crosses val="autoZero"/>
        <c:lblAlgn val="ctr"/>
        <c:lblOffset val="100"/>
      </c:catAx>
      <c:valAx>
        <c:axId val="117734784"/>
        <c:scaling>
          <c:orientation val="minMax"/>
        </c:scaling>
        <c:axPos val="l"/>
        <c:numFmt formatCode="0.00E+00" sourceLinked="1"/>
        <c:tickLblPos val="nextTo"/>
        <c:crossAx val="117733248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18901580435493018"/>
          <c:y val="0.1125074958850469"/>
          <c:w val="0.70749173858649694"/>
          <c:h val="7.6541432320959876E-2"/>
        </c:manualLayout>
      </c:layout>
    </c:legend>
    <c:plotVisOnly val="1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683041624551072"/>
          <c:y val="0.19463152964464922"/>
          <c:w val="0.78198718535821132"/>
          <c:h val="0.58562033281193349"/>
        </c:manualLayout>
      </c:layout>
      <c:lineChart>
        <c:grouping val="stacked"/>
        <c:ser>
          <c:idx val="2"/>
          <c:order val="0"/>
          <c:tx>
            <c:v>Age</c:v>
          </c:tx>
          <c:spPr>
            <a:ln w="12700"/>
          </c:spPr>
          <c:marker>
            <c:symbol val="triangle"/>
            <c:size val="3"/>
          </c:marke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- 4QIs'!$B$5:$B$11</c:f>
              <c:numCache>
                <c:formatCode>General</c:formatCode>
                <c:ptCount val="7"/>
                <c:pt idx="0">
                  <c:v>4.0000000000000002E-4</c:v>
                </c:pt>
                <c:pt idx="1">
                  <c:v>2.0999999999999999E-3</c:v>
                </c:pt>
                <c:pt idx="2">
                  <c:v>4.1999999999999997E-3</c:v>
                </c:pt>
                <c:pt idx="3">
                  <c:v>6.1999999999999998E-3</c:v>
                </c:pt>
                <c:pt idx="4">
                  <c:v>9.2999999999999992E-3</c:v>
                </c:pt>
                <c:pt idx="5">
                  <c:v>1.47E-2</c:v>
                </c:pt>
                <c:pt idx="6">
                  <c:v>2.0899999999999998E-2</c:v>
                </c:pt>
              </c:numCache>
            </c:numRef>
          </c:val>
        </c:ser>
        <c:ser>
          <c:idx val="0"/>
          <c:order val="1"/>
          <c:tx>
            <c:v>Race</c:v>
          </c:tx>
          <c:spPr>
            <a:ln w="12700"/>
          </c:spPr>
          <c:marker>
            <c:symbol val="square"/>
            <c:size val="3"/>
          </c:marke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- 4QIs'!$E$5:$E$11</c:f>
              <c:numCache>
                <c:formatCode>General</c:formatCode>
                <c:ptCount val="7"/>
                <c:pt idx="0">
                  <c:v>6.9999999999999999E-4</c:v>
                </c:pt>
                <c:pt idx="1">
                  <c:v>3.8E-3</c:v>
                </c:pt>
                <c:pt idx="2">
                  <c:v>7.4999999999999997E-3</c:v>
                </c:pt>
                <c:pt idx="3">
                  <c:v>1.17E-2</c:v>
                </c:pt>
                <c:pt idx="4">
                  <c:v>1.7600000000000001E-2</c:v>
                </c:pt>
                <c:pt idx="5">
                  <c:v>3.0200000000000001E-2</c:v>
                </c:pt>
                <c:pt idx="6">
                  <c:v>5.0799999999999998E-2</c:v>
                </c:pt>
              </c:numCache>
            </c:numRef>
          </c:val>
        </c:ser>
        <c:ser>
          <c:idx val="1"/>
          <c:order val="2"/>
          <c:tx>
            <c:v>Sex</c:v>
          </c:tx>
          <c:spPr>
            <a:ln w="12700"/>
          </c:spPr>
          <c:marker>
            <c:symbol val="circle"/>
            <c:size val="3"/>
          </c:marke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- 4QIs'!$H$5:$H$11</c:f>
              <c:numCache>
                <c:formatCode>General</c:formatCode>
                <c:ptCount val="7"/>
                <c:pt idx="0">
                  <c:v>5.9999999999999995E-4</c:v>
                </c:pt>
                <c:pt idx="1">
                  <c:v>3.2000000000000002E-3</c:v>
                </c:pt>
                <c:pt idx="2">
                  <c:v>6.3E-3</c:v>
                </c:pt>
                <c:pt idx="3">
                  <c:v>9.2999999999999992E-3</c:v>
                </c:pt>
                <c:pt idx="4">
                  <c:v>1.3899999999999999E-2</c:v>
                </c:pt>
                <c:pt idx="5">
                  <c:v>2.1999999999999999E-2</c:v>
                </c:pt>
                <c:pt idx="6">
                  <c:v>3.1399999999999997E-2</c:v>
                </c:pt>
              </c:numCache>
            </c:numRef>
          </c:val>
        </c:ser>
        <c:ser>
          <c:idx val="3"/>
          <c:order val="3"/>
          <c:tx>
            <c:v>Native Country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- 4QIs'!$K$5:$K$11</c:f>
              <c:numCache>
                <c:formatCode>General</c:formatCode>
                <c:ptCount val="7"/>
                <c:pt idx="0">
                  <c:v>1E-3</c:v>
                </c:pt>
                <c:pt idx="1">
                  <c:v>5.1000000000000004E-3</c:v>
                </c:pt>
                <c:pt idx="2">
                  <c:v>1.01E-2</c:v>
                </c:pt>
                <c:pt idx="3">
                  <c:v>1.5100000000000001E-2</c:v>
                </c:pt>
                <c:pt idx="4">
                  <c:v>2.3199999999999998E-2</c:v>
                </c:pt>
                <c:pt idx="5">
                  <c:v>3.73E-2</c:v>
                </c:pt>
                <c:pt idx="6">
                  <c:v>5.2999999999999999E-2</c:v>
                </c:pt>
              </c:numCache>
            </c:numRef>
          </c:val>
        </c:ser>
        <c:marker val="1"/>
        <c:axId val="118105984"/>
        <c:axId val="118107520"/>
      </c:lineChart>
      <c:catAx>
        <c:axId val="118105984"/>
        <c:scaling>
          <c:orientation val="minMax"/>
        </c:scaling>
        <c:axPos val="b"/>
        <c:numFmt formatCode="General" sourceLinked="1"/>
        <c:tickLblPos val="nextTo"/>
        <c:crossAx val="118107520"/>
        <c:crosses val="autoZero"/>
        <c:lblAlgn val="ctr"/>
        <c:lblOffset val="100"/>
      </c:catAx>
      <c:valAx>
        <c:axId val="118107520"/>
        <c:scaling>
          <c:orientation val="minMax"/>
        </c:scaling>
        <c:axPos val="l"/>
        <c:numFmt formatCode="General" sourceLinked="1"/>
        <c:tickLblPos val="nextTo"/>
        <c:crossAx val="11810598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901580435493018"/>
          <c:y val="0.1125074958850469"/>
          <c:w val="0.70749173858649694"/>
          <c:h val="7.6541432320959876E-2"/>
        </c:manualLayout>
      </c:layout>
    </c:legend>
    <c:plotVisOnly val="1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683041624551072"/>
          <c:y val="0.19463152964464911"/>
          <c:w val="0.7819871853582111"/>
          <c:h val="0.58562033281193349"/>
        </c:manualLayout>
      </c:layout>
      <c:barChart>
        <c:barDir val="bar"/>
        <c:grouping val="clustered"/>
        <c:ser>
          <c:idx val="2"/>
          <c:order val="0"/>
          <c:tx>
            <c:v>Age</c:v>
          </c:tx>
          <c:spPr>
            <a:ln w="12700"/>
          </c:spP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- 4QIs'!$B$5:$B$11</c:f>
              <c:numCache>
                <c:formatCode>General</c:formatCode>
                <c:ptCount val="7"/>
                <c:pt idx="0">
                  <c:v>4.0000000000000002E-4</c:v>
                </c:pt>
                <c:pt idx="1">
                  <c:v>2.0999999999999999E-3</c:v>
                </c:pt>
                <c:pt idx="2">
                  <c:v>4.1999999999999997E-3</c:v>
                </c:pt>
                <c:pt idx="3">
                  <c:v>6.1999999999999998E-3</c:v>
                </c:pt>
                <c:pt idx="4">
                  <c:v>9.2999999999999992E-3</c:v>
                </c:pt>
                <c:pt idx="5">
                  <c:v>1.47E-2</c:v>
                </c:pt>
                <c:pt idx="6">
                  <c:v>2.0899999999999998E-2</c:v>
                </c:pt>
              </c:numCache>
            </c:numRef>
          </c:val>
        </c:ser>
        <c:ser>
          <c:idx val="0"/>
          <c:order val="1"/>
          <c:tx>
            <c:v>Race</c:v>
          </c:tx>
          <c:spPr>
            <a:ln w="12700"/>
          </c:spP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- 4QIs'!$E$5:$E$11</c:f>
              <c:numCache>
                <c:formatCode>General</c:formatCode>
                <c:ptCount val="7"/>
                <c:pt idx="0">
                  <c:v>6.9999999999999999E-4</c:v>
                </c:pt>
                <c:pt idx="1">
                  <c:v>3.8E-3</c:v>
                </c:pt>
                <c:pt idx="2">
                  <c:v>7.4999999999999997E-3</c:v>
                </c:pt>
                <c:pt idx="3">
                  <c:v>1.17E-2</c:v>
                </c:pt>
                <c:pt idx="4">
                  <c:v>1.7600000000000001E-2</c:v>
                </c:pt>
                <c:pt idx="5">
                  <c:v>3.0200000000000001E-2</c:v>
                </c:pt>
                <c:pt idx="6">
                  <c:v>5.0799999999999998E-2</c:v>
                </c:pt>
              </c:numCache>
            </c:numRef>
          </c:val>
        </c:ser>
        <c:ser>
          <c:idx val="1"/>
          <c:order val="2"/>
          <c:tx>
            <c:v>Sex</c:v>
          </c:tx>
          <c:spPr>
            <a:ln w="12700"/>
          </c:spP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- 4QIs'!$H$5:$H$11</c:f>
              <c:numCache>
                <c:formatCode>General</c:formatCode>
                <c:ptCount val="7"/>
                <c:pt idx="0">
                  <c:v>5.9999999999999995E-4</c:v>
                </c:pt>
                <c:pt idx="1">
                  <c:v>3.2000000000000002E-3</c:v>
                </c:pt>
                <c:pt idx="2">
                  <c:v>6.3E-3</c:v>
                </c:pt>
                <c:pt idx="3">
                  <c:v>9.2999999999999992E-3</c:v>
                </c:pt>
                <c:pt idx="4">
                  <c:v>1.3899999999999999E-2</c:v>
                </c:pt>
                <c:pt idx="5">
                  <c:v>2.1999999999999999E-2</c:v>
                </c:pt>
                <c:pt idx="6">
                  <c:v>3.1399999999999997E-2</c:v>
                </c:pt>
              </c:numCache>
            </c:numRef>
          </c:val>
        </c:ser>
        <c:ser>
          <c:idx val="3"/>
          <c:order val="3"/>
          <c:tx>
            <c:v>Native Country</c:v>
          </c:tx>
          <c:spPr>
            <a:ln w="12700"/>
          </c:spP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- 4QIs'!$K$5:$K$11</c:f>
              <c:numCache>
                <c:formatCode>General</c:formatCode>
                <c:ptCount val="7"/>
                <c:pt idx="0">
                  <c:v>1E-3</c:v>
                </c:pt>
                <c:pt idx="1">
                  <c:v>5.1000000000000004E-3</c:v>
                </c:pt>
                <c:pt idx="2">
                  <c:v>1.01E-2</c:v>
                </c:pt>
                <c:pt idx="3">
                  <c:v>1.5100000000000001E-2</c:v>
                </c:pt>
                <c:pt idx="4">
                  <c:v>2.3199999999999998E-2</c:v>
                </c:pt>
                <c:pt idx="5">
                  <c:v>3.73E-2</c:v>
                </c:pt>
                <c:pt idx="6">
                  <c:v>5.2999999999999999E-2</c:v>
                </c:pt>
              </c:numCache>
            </c:numRef>
          </c:val>
        </c:ser>
        <c:axId val="118154752"/>
        <c:axId val="118156288"/>
      </c:barChart>
      <c:catAx>
        <c:axId val="118154752"/>
        <c:scaling>
          <c:orientation val="minMax"/>
        </c:scaling>
        <c:axPos val="l"/>
        <c:numFmt formatCode="General" sourceLinked="1"/>
        <c:tickLblPos val="nextTo"/>
        <c:crossAx val="118156288"/>
        <c:crosses val="autoZero"/>
        <c:lblAlgn val="ctr"/>
        <c:lblOffset val="100"/>
      </c:catAx>
      <c:valAx>
        <c:axId val="118156288"/>
        <c:scaling>
          <c:orientation val="minMax"/>
        </c:scaling>
        <c:axPos val="b"/>
        <c:numFmt formatCode="General" sourceLinked="1"/>
        <c:tickLblPos val="nextTo"/>
        <c:crossAx val="11815475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901580435493026"/>
          <c:y val="0.11250749588504687"/>
          <c:w val="0.5286060108955799"/>
          <c:h val="7.6541432320959876E-2"/>
        </c:manualLayout>
      </c:layout>
    </c:legend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837046845376686"/>
          <c:y val="0.19463167104111967"/>
          <c:w val="0.7819871853582111"/>
          <c:h val="0.58562033281193349"/>
        </c:manualLayout>
      </c:layout>
      <c:barChart>
        <c:barDir val="bar"/>
        <c:grouping val="clustered"/>
        <c:ser>
          <c:idx val="2"/>
          <c:order val="0"/>
          <c:tx>
            <c:v>Age</c:v>
          </c:tx>
          <c:spPr>
            <a:ln w="12700"/>
          </c:spPr>
          <c:cat>
            <c:numRef>
              <c:f>'(Adult) Other Results - 4QIs'!$G$5:$G$11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- 4QIs'!$C$5:$C$11</c:f>
              <c:numCache>
                <c:formatCode>0.00E+00</c:formatCode>
                <c:ptCount val="7"/>
                <c:pt idx="0">
                  <c:v>1.22328607508188E-5</c:v>
                </c:pt>
                <c:pt idx="1">
                  <c:v>1E-4</c:v>
                </c:pt>
                <c:pt idx="2" formatCode="General">
                  <c:v>1E-4</c:v>
                </c:pt>
                <c:pt idx="3" formatCode="General">
                  <c:v>1E-4</c:v>
                </c:pt>
                <c:pt idx="4" formatCode="General">
                  <c:v>1E-4</c:v>
                </c:pt>
                <c:pt idx="5" formatCode="General">
                  <c:v>2.0000000000000001E-4</c:v>
                </c:pt>
                <c:pt idx="6">
                  <c:v>4.0673286623819902E-5</c:v>
                </c:pt>
              </c:numCache>
            </c:numRef>
          </c:val>
        </c:ser>
        <c:ser>
          <c:idx val="0"/>
          <c:order val="1"/>
          <c:tx>
            <c:v>Race</c:v>
          </c:tx>
          <c:spPr>
            <a:ln w="12700"/>
          </c:spPr>
          <c:cat>
            <c:numRef>
              <c:f>'(Adult) Other Results - 4QIs'!$G$5:$G$11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- 4QIs'!$F$5:$F$11</c:f>
              <c:numCache>
                <c:formatCode>0.00E+00</c:formatCode>
                <c:ptCount val="7"/>
                <c:pt idx="0">
                  <c:v>5.0520499918528502E-6</c:v>
                </c:pt>
                <c:pt idx="1">
                  <c:v>1E-4</c:v>
                </c:pt>
                <c:pt idx="2" formatCode="General">
                  <c:v>1E-4</c:v>
                </c:pt>
                <c:pt idx="3" formatCode="General">
                  <c:v>1E-4</c:v>
                </c:pt>
                <c:pt idx="4">
                  <c:v>1.28527780856331E-5</c:v>
                </c:pt>
                <c:pt idx="5" formatCode="General">
                  <c:v>1E-4</c:v>
                </c:pt>
                <c:pt idx="6" formatCode="General">
                  <c:v>2.9999999999999997E-4</c:v>
                </c:pt>
              </c:numCache>
            </c:numRef>
          </c:val>
        </c:ser>
        <c:ser>
          <c:idx val="1"/>
          <c:order val="2"/>
          <c:tx>
            <c:v>Sex</c:v>
          </c:tx>
          <c:spPr>
            <a:ln w="12700"/>
          </c:spPr>
          <c:cat>
            <c:numRef>
              <c:f>'(Adult) Other Results - 4QIs'!$G$5:$G$11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- 4QIs'!$I$5:$I$11</c:f>
              <c:numCache>
                <c:formatCode>0.00E+00</c:formatCode>
                <c:ptCount val="7"/>
                <c:pt idx="0">
                  <c:v>3.23845543681728E-5</c:v>
                </c:pt>
                <c:pt idx="1">
                  <c:v>3.2653840080831797E-5</c:v>
                </c:pt>
                <c:pt idx="2">
                  <c:v>1E-4</c:v>
                </c:pt>
                <c:pt idx="3" formatCode="General">
                  <c:v>1E-4</c:v>
                </c:pt>
                <c:pt idx="4" formatCode="General">
                  <c:v>1E-4</c:v>
                </c:pt>
                <c:pt idx="5" formatCode="General">
                  <c:v>5.0000000000000001E-4</c:v>
                </c:pt>
                <c:pt idx="6" formatCode="General">
                  <c:v>4.0000000000000002E-4</c:v>
                </c:pt>
              </c:numCache>
            </c:numRef>
          </c:val>
        </c:ser>
        <c:ser>
          <c:idx val="3"/>
          <c:order val="3"/>
          <c:tx>
            <c:v>Native Country</c:v>
          </c:tx>
          <c:spPr>
            <a:ln w="12700"/>
          </c:spPr>
          <c:cat>
            <c:numRef>
              <c:f>'(Adult) Other Results - 4QIs'!$G$5:$G$11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- 4QIs'!$L$5:$L$11</c:f>
              <c:numCache>
                <c:formatCode>0.00E+00</c:formatCode>
                <c:ptCount val="7"/>
                <c:pt idx="0">
                  <c:v>2.5175228336220302E-5</c:v>
                </c:pt>
                <c:pt idx="1">
                  <c:v>2.10014282408643E-5</c:v>
                </c:pt>
                <c:pt idx="2">
                  <c:v>6.4733065943482396E-5</c:v>
                </c:pt>
                <c:pt idx="3" formatCode="General">
                  <c:v>2.9999999999999997E-4</c:v>
                </c:pt>
                <c:pt idx="4">
                  <c:v>4.0000000000000002E-4</c:v>
                </c:pt>
                <c:pt idx="5" formatCode="General">
                  <c:v>5.0000000000000001E-4</c:v>
                </c:pt>
                <c:pt idx="6" formatCode="General">
                  <c:v>8.9999999999999998E-4</c:v>
                </c:pt>
              </c:numCache>
            </c:numRef>
          </c:val>
        </c:ser>
        <c:axId val="118179712"/>
        <c:axId val="118181248"/>
      </c:barChart>
      <c:catAx>
        <c:axId val="118179712"/>
        <c:scaling>
          <c:orientation val="minMax"/>
        </c:scaling>
        <c:axPos val="l"/>
        <c:numFmt formatCode="General" sourceLinked="1"/>
        <c:tickLblPos val="nextTo"/>
        <c:crossAx val="118181248"/>
        <c:crosses val="autoZero"/>
        <c:lblAlgn val="ctr"/>
        <c:lblOffset val="100"/>
      </c:catAx>
      <c:valAx>
        <c:axId val="118181248"/>
        <c:scaling>
          <c:orientation val="minMax"/>
        </c:scaling>
        <c:axPos val="b"/>
        <c:numFmt formatCode="0.00E+00" sourceLinked="1"/>
        <c:tickLblPos val="nextTo"/>
        <c:crossAx val="118179712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18901580435493026"/>
          <c:y val="0.11250749588504687"/>
          <c:w val="0.5286060108955799"/>
          <c:h val="7.6541432320959876E-2"/>
        </c:manualLayout>
      </c:layout>
    </c:legend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683041624551072"/>
          <c:y val="0.19463152964464911"/>
          <c:w val="0.7819871853582111"/>
          <c:h val="0.58562033281193349"/>
        </c:manualLayout>
      </c:layout>
      <c:lineChart>
        <c:grouping val="stacked"/>
        <c:ser>
          <c:idx val="3"/>
          <c:order val="0"/>
          <c:tx>
            <c:v>Kullback-Leibler Divergence  (Max)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- 4QIs'!$N$5:$N$11</c:f>
              <c:numCache>
                <c:formatCode>General</c:formatCode>
                <c:ptCount val="7"/>
                <c:pt idx="0">
                  <c:v>1E-3</c:v>
                </c:pt>
                <c:pt idx="1">
                  <c:v>5.1000000000000004E-3</c:v>
                </c:pt>
                <c:pt idx="2">
                  <c:v>1.01E-2</c:v>
                </c:pt>
                <c:pt idx="3">
                  <c:v>1.5100000000000001E-2</c:v>
                </c:pt>
                <c:pt idx="4">
                  <c:v>2.3199999999999998E-2</c:v>
                </c:pt>
                <c:pt idx="5">
                  <c:v>3.73E-2</c:v>
                </c:pt>
                <c:pt idx="6">
                  <c:v>5.2999999999999999E-2</c:v>
                </c:pt>
              </c:numCache>
            </c:numRef>
          </c:val>
        </c:ser>
        <c:marker val="1"/>
        <c:axId val="118205056"/>
        <c:axId val="118215040"/>
      </c:lineChart>
      <c:catAx>
        <c:axId val="118205056"/>
        <c:scaling>
          <c:orientation val="minMax"/>
        </c:scaling>
        <c:axPos val="b"/>
        <c:numFmt formatCode="General" sourceLinked="1"/>
        <c:tickLblPos val="nextTo"/>
        <c:crossAx val="118215040"/>
        <c:crosses val="autoZero"/>
        <c:lblAlgn val="ctr"/>
        <c:lblOffset val="100"/>
      </c:catAx>
      <c:valAx>
        <c:axId val="118215040"/>
        <c:scaling>
          <c:orientation val="minMax"/>
        </c:scaling>
        <c:axPos val="l"/>
        <c:numFmt formatCode="General" sourceLinked="1"/>
        <c:tickLblPos val="nextTo"/>
        <c:crossAx val="118205056"/>
        <c:crosses val="autoZero"/>
        <c:crossBetween val="between"/>
      </c:valAx>
    </c:plotArea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0837046845376686"/>
          <c:y val="0.19463167104111967"/>
          <c:w val="0.7819871853582111"/>
          <c:h val="0.58562033281193349"/>
        </c:manualLayout>
      </c:layout>
      <c:lineChart>
        <c:grouping val="stacked"/>
        <c:ser>
          <c:idx val="3"/>
          <c:order val="0"/>
          <c:tx>
            <c:v>Normalised Mutual Information (Max)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cat>
          <c:val>
            <c:numRef>
              <c:f>'(Adult) Other Results - 4QIs'!$P$5:$P$11</c:f>
              <c:numCache>
                <c:formatCode>0.00E+00</c:formatCode>
                <c:ptCount val="7"/>
                <c:pt idx="0">
                  <c:v>3.23845543681728E-5</c:v>
                </c:pt>
                <c:pt idx="1">
                  <c:v>1E-4</c:v>
                </c:pt>
                <c:pt idx="2">
                  <c:v>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8.9999999999999998E-4</c:v>
                </c:pt>
              </c:numCache>
            </c:numRef>
          </c:val>
        </c:ser>
        <c:marker val="1"/>
        <c:axId val="118312320"/>
        <c:axId val="118330496"/>
      </c:lineChart>
      <c:catAx>
        <c:axId val="118312320"/>
        <c:scaling>
          <c:orientation val="minMax"/>
        </c:scaling>
        <c:axPos val="b"/>
        <c:numFmt formatCode="General" sourceLinked="1"/>
        <c:tickLblPos val="nextTo"/>
        <c:crossAx val="118330496"/>
        <c:crosses val="autoZero"/>
        <c:lblAlgn val="ctr"/>
        <c:lblOffset val="100"/>
      </c:catAx>
      <c:valAx>
        <c:axId val="118330496"/>
        <c:scaling>
          <c:orientation val="minMax"/>
        </c:scaling>
        <c:axPos val="l"/>
        <c:numFmt formatCode="0.00E+00" sourceLinked="1"/>
        <c:tickLblPos val="nextTo"/>
        <c:crossAx val="118312320"/>
        <c:crosses val="autoZero"/>
        <c:crossBetween val="between"/>
      </c:valAx>
      <c:spPr>
        <a:noFill/>
        <a:ln w="25400">
          <a:noFill/>
        </a:ln>
      </c:spPr>
    </c:plotArea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927969126558569"/>
          <c:y val="0.13631643178360744"/>
          <c:w val="0.76018871874144567"/>
          <c:h val="0.67480515572496114"/>
        </c:manualLayout>
      </c:layout>
      <c:scatterChart>
        <c:scatterStyle val="lineMarker"/>
        <c:ser>
          <c:idx val="0"/>
          <c:order val="0"/>
          <c:spPr>
            <a:ln w="22225"/>
          </c:spPr>
          <c:xVal>
            <c:numRef>
              <c:f>'(Adult) Other Results - 4QIs'!$P$5:$P$11</c:f>
              <c:numCache>
                <c:formatCode>0.00E+00</c:formatCode>
                <c:ptCount val="7"/>
                <c:pt idx="0">
                  <c:v>3.23845543681728E-5</c:v>
                </c:pt>
                <c:pt idx="1">
                  <c:v>1E-4</c:v>
                </c:pt>
                <c:pt idx="2">
                  <c:v>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8.9999999999999998E-4</c:v>
                </c:pt>
              </c:numCache>
            </c:numRef>
          </c:xVal>
          <c:yVal>
            <c:numRef>
              <c:f>'(Adult) Other Results - 4QIs'!$M$5:$M$11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yVal>
        </c:ser>
        <c:axId val="118345728"/>
        <c:axId val="118347264"/>
      </c:scatterChart>
      <c:valAx>
        <c:axId val="118345728"/>
        <c:scaling>
          <c:orientation val="minMax"/>
        </c:scaling>
        <c:axPos val="b"/>
        <c:numFmt formatCode="0.00E+00" sourceLinked="1"/>
        <c:tickLblPos val="nextTo"/>
        <c:crossAx val="118347264"/>
        <c:crosses val="autoZero"/>
        <c:crossBetween val="midCat"/>
      </c:valAx>
      <c:valAx>
        <c:axId val="118347264"/>
        <c:scaling>
          <c:orientation val="minMax"/>
        </c:scaling>
        <c:axPos val="l"/>
        <c:numFmt formatCode="General" sourceLinked="1"/>
        <c:tickLblPos val="nextTo"/>
        <c:crossAx val="118345728"/>
        <c:crosses val="autoZero"/>
        <c:crossBetween val="midCat"/>
      </c:valAx>
    </c:plotArea>
    <c:plotVisOnly val="1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171062992125968"/>
          <c:y val="0.12202314333349962"/>
          <c:w val="0.79180336832895859"/>
          <c:h val="0.69986001749781857"/>
        </c:manualLayout>
      </c:layout>
      <c:scatterChart>
        <c:scatterStyle val="lineMarker"/>
        <c:ser>
          <c:idx val="0"/>
          <c:order val="0"/>
          <c:spPr>
            <a:ln w="19050"/>
          </c:spPr>
          <c:xVal>
            <c:numRef>
              <c:f>'(Adult) Other Results - 4QIs'!$N$5:$N$11</c:f>
              <c:numCache>
                <c:formatCode>General</c:formatCode>
                <c:ptCount val="7"/>
                <c:pt idx="0">
                  <c:v>1E-3</c:v>
                </c:pt>
                <c:pt idx="1">
                  <c:v>5.1000000000000004E-3</c:v>
                </c:pt>
                <c:pt idx="2">
                  <c:v>1.01E-2</c:v>
                </c:pt>
                <c:pt idx="3">
                  <c:v>1.5100000000000001E-2</c:v>
                </c:pt>
                <c:pt idx="4">
                  <c:v>2.3199999999999998E-2</c:v>
                </c:pt>
                <c:pt idx="5">
                  <c:v>3.73E-2</c:v>
                </c:pt>
                <c:pt idx="6">
                  <c:v>5.2999999999999999E-2</c:v>
                </c:pt>
              </c:numCache>
            </c:numRef>
          </c:xVal>
          <c:yVal>
            <c:numRef>
              <c:f>'(Adult) Other Results - 4QIs'!$D$5:$D$11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</c:numCache>
            </c:numRef>
          </c:yVal>
        </c:ser>
        <c:axId val="118374784"/>
        <c:axId val="118376320"/>
      </c:scatterChart>
      <c:valAx>
        <c:axId val="118374784"/>
        <c:scaling>
          <c:orientation val="minMax"/>
        </c:scaling>
        <c:axPos val="b"/>
        <c:numFmt formatCode="General" sourceLinked="1"/>
        <c:tickLblPos val="nextTo"/>
        <c:crossAx val="118376320"/>
        <c:crosses val="autoZero"/>
        <c:crossBetween val="midCat"/>
      </c:valAx>
      <c:valAx>
        <c:axId val="118376320"/>
        <c:scaling>
          <c:orientation val="minMax"/>
        </c:scaling>
        <c:axPos val="l"/>
        <c:numFmt formatCode="General" sourceLinked="1"/>
        <c:tickLblPos val="nextTo"/>
        <c:crossAx val="118374784"/>
        <c:crosses val="autoZero"/>
        <c:crossBetween val="midCat"/>
      </c:valAx>
      <c:spPr>
        <a:noFill/>
      </c:spPr>
    </c:plotArea>
    <c:plotVisOnly val="1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837046845376686"/>
          <c:y val="0.19463167104111967"/>
          <c:w val="0.7819871853582111"/>
          <c:h val="0.58562033281193349"/>
        </c:manualLayout>
      </c:layout>
      <c:lineChart>
        <c:grouping val="stacked"/>
        <c:ser>
          <c:idx val="2"/>
          <c:order val="0"/>
          <c:tx>
            <c:v>Age</c:v>
          </c:tx>
          <c:spPr>
            <a:ln w="12700"/>
          </c:spPr>
          <c:marker>
            <c:symbol val="triangle"/>
            <c:size val="3"/>
          </c:marker>
          <c:cat>
            <c:numRef>
              <c:f>'(Adult) Other Results - 4QIs'!$D$5:$D$13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- 4QIs'!$C$5:$C$13</c:f>
              <c:numCache>
                <c:formatCode>0.00E+00</c:formatCode>
                <c:ptCount val="9"/>
                <c:pt idx="0">
                  <c:v>1.22328607508188E-5</c:v>
                </c:pt>
                <c:pt idx="1">
                  <c:v>1E-4</c:v>
                </c:pt>
                <c:pt idx="2" formatCode="General">
                  <c:v>1E-4</c:v>
                </c:pt>
                <c:pt idx="3" formatCode="General">
                  <c:v>1E-4</c:v>
                </c:pt>
                <c:pt idx="4" formatCode="General">
                  <c:v>1E-4</c:v>
                </c:pt>
                <c:pt idx="5" formatCode="General">
                  <c:v>2.0000000000000001E-4</c:v>
                </c:pt>
                <c:pt idx="6">
                  <c:v>4.0673286623819902E-5</c:v>
                </c:pt>
                <c:pt idx="7" formatCode="General">
                  <c:v>2.9999999999999997E-4</c:v>
                </c:pt>
                <c:pt idx="8" formatCode="General">
                  <c:v>1E-4</c:v>
                </c:pt>
              </c:numCache>
            </c:numRef>
          </c:val>
        </c:ser>
        <c:ser>
          <c:idx val="0"/>
          <c:order val="1"/>
          <c:tx>
            <c:v>Race</c:v>
          </c:tx>
          <c:spPr>
            <a:ln w="12700"/>
          </c:spPr>
          <c:marker>
            <c:symbol val="square"/>
            <c:size val="3"/>
          </c:marker>
          <c:cat>
            <c:numRef>
              <c:f>'(Adult) Other Results - 4QIs'!$D$5:$D$13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- 4QIs'!$F$5:$F$13</c:f>
              <c:numCache>
                <c:formatCode>0.00E+00</c:formatCode>
                <c:ptCount val="9"/>
                <c:pt idx="0">
                  <c:v>5.0520499918528502E-6</c:v>
                </c:pt>
                <c:pt idx="1">
                  <c:v>1E-4</c:v>
                </c:pt>
                <c:pt idx="2" formatCode="General">
                  <c:v>1E-4</c:v>
                </c:pt>
                <c:pt idx="3" formatCode="General">
                  <c:v>1E-4</c:v>
                </c:pt>
                <c:pt idx="4">
                  <c:v>1.28527780856331E-5</c:v>
                </c:pt>
                <c:pt idx="5" formatCode="General">
                  <c:v>1E-4</c:v>
                </c:pt>
                <c:pt idx="6" formatCode="General">
                  <c:v>2.9999999999999997E-4</c:v>
                </c:pt>
                <c:pt idx="7" formatCode="General">
                  <c:v>4.0000000000000002E-4</c:v>
                </c:pt>
                <c:pt idx="8" formatCode="General">
                  <c:v>6.9999999999999999E-4</c:v>
                </c:pt>
              </c:numCache>
            </c:numRef>
          </c:val>
        </c:ser>
        <c:ser>
          <c:idx val="1"/>
          <c:order val="2"/>
          <c:tx>
            <c:v>Sex</c:v>
          </c:tx>
          <c:spPr>
            <a:ln w="12700"/>
          </c:spPr>
          <c:marker>
            <c:symbol val="circle"/>
            <c:size val="3"/>
          </c:marker>
          <c:cat>
            <c:numRef>
              <c:f>'(Adult) Other Results - 4QIs'!$D$5:$D$13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- 4QIs'!$I$5:$I$13</c:f>
              <c:numCache>
                <c:formatCode>0.00E+00</c:formatCode>
                <c:ptCount val="9"/>
                <c:pt idx="0">
                  <c:v>3.23845543681728E-5</c:v>
                </c:pt>
                <c:pt idx="1">
                  <c:v>3.2653840080831797E-5</c:v>
                </c:pt>
                <c:pt idx="2">
                  <c:v>1E-4</c:v>
                </c:pt>
                <c:pt idx="3" formatCode="General">
                  <c:v>1E-4</c:v>
                </c:pt>
                <c:pt idx="4" formatCode="General">
                  <c:v>1E-4</c:v>
                </c:pt>
                <c:pt idx="5" formatCode="General">
                  <c:v>5.0000000000000001E-4</c:v>
                </c:pt>
                <c:pt idx="6" formatCode="General">
                  <c:v>4.0000000000000002E-4</c:v>
                </c:pt>
                <c:pt idx="7" formatCode="General">
                  <c:v>6.9999999999999999E-4</c:v>
                </c:pt>
                <c:pt idx="8" formatCode="General">
                  <c:v>6.9999999999999999E-4</c:v>
                </c:pt>
              </c:numCache>
            </c:numRef>
          </c:val>
        </c:ser>
        <c:ser>
          <c:idx val="3"/>
          <c:order val="3"/>
          <c:tx>
            <c:v>Native Country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- 4QIs'!$D$5:$D$13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- 4QIs'!$L$5:$L$13</c:f>
              <c:numCache>
                <c:formatCode>0.00E+00</c:formatCode>
                <c:ptCount val="9"/>
                <c:pt idx="0">
                  <c:v>2.5175228336220302E-5</c:v>
                </c:pt>
                <c:pt idx="1">
                  <c:v>2.10014282408643E-5</c:v>
                </c:pt>
                <c:pt idx="2">
                  <c:v>6.4733065943482396E-5</c:v>
                </c:pt>
                <c:pt idx="3" formatCode="General">
                  <c:v>2.9999999999999997E-4</c:v>
                </c:pt>
                <c:pt idx="4">
                  <c:v>4.0000000000000002E-4</c:v>
                </c:pt>
                <c:pt idx="5" formatCode="General">
                  <c:v>5.0000000000000001E-4</c:v>
                </c:pt>
                <c:pt idx="6" formatCode="General">
                  <c:v>8.9999999999999998E-4</c:v>
                </c:pt>
                <c:pt idx="7" formatCode="General">
                  <c:v>2.0000000000000001E-4</c:v>
                </c:pt>
                <c:pt idx="8" formatCode="General">
                  <c:v>1.1000000000000001E-3</c:v>
                </c:pt>
              </c:numCache>
            </c:numRef>
          </c:val>
        </c:ser>
        <c:marker val="1"/>
        <c:axId val="118406144"/>
        <c:axId val="118424320"/>
      </c:lineChart>
      <c:catAx>
        <c:axId val="118406144"/>
        <c:scaling>
          <c:orientation val="minMax"/>
        </c:scaling>
        <c:axPos val="b"/>
        <c:numFmt formatCode="General" sourceLinked="1"/>
        <c:tickLblPos val="nextTo"/>
        <c:crossAx val="118424320"/>
        <c:crosses val="autoZero"/>
        <c:lblAlgn val="ctr"/>
        <c:lblOffset val="100"/>
      </c:catAx>
      <c:valAx>
        <c:axId val="118424320"/>
        <c:scaling>
          <c:orientation val="minMax"/>
        </c:scaling>
        <c:axPos val="l"/>
        <c:numFmt formatCode="0.00E+00" sourceLinked="1"/>
        <c:tickLblPos val="nextTo"/>
        <c:crossAx val="118406144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18901580435493026"/>
          <c:y val="0.11250749588504687"/>
          <c:w val="0.70749173858649717"/>
          <c:h val="7.6541432320959876E-2"/>
        </c:manualLayout>
      </c:layout>
    </c:legend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683041624551072"/>
          <c:y val="0.19463152964464911"/>
          <c:w val="0.7819871853582111"/>
          <c:h val="0.58562033281193349"/>
        </c:manualLayout>
      </c:layout>
      <c:lineChart>
        <c:grouping val="stacked"/>
        <c:ser>
          <c:idx val="2"/>
          <c:order val="0"/>
          <c:tx>
            <c:v>Age</c:v>
          </c:tx>
          <c:spPr>
            <a:ln w="12700"/>
          </c:spPr>
          <c:marker>
            <c:symbol val="triangle"/>
            <c:size val="3"/>
          </c:marker>
          <c:cat>
            <c:numRef>
              <c:f>'(Adult) Other Results - 4QIs'!$D$5:$D$13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- 4QIs'!$B$5:$B$13</c:f>
              <c:numCache>
                <c:formatCode>General</c:formatCode>
                <c:ptCount val="9"/>
                <c:pt idx="0">
                  <c:v>4.0000000000000002E-4</c:v>
                </c:pt>
                <c:pt idx="1">
                  <c:v>2.0999999999999999E-3</c:v>
                </c:pt>
                <c:pt idx="2">
                  <c:v>4.1999999999999997E-3</c:v>
                </c:pt>
                <c:pt idx="3">
                  <c:v>6.1999999999999998E-3</c:v>
                </c:pt>
                <c:pt idx="4">
                  <c:v>9.2999999999999992E-3</c:v>
                </c:pt>
                <c:pt idx="5">
                  <c:v>1.47E-2</c:v>
                </c:pt>
                <c:pt idx="6">
                  <c:v>2.0899999999999998E-2</c:v>
                </c:pt>
                <c:pt idx="7">
                  <c:v>2.6700000000000002E-2</c:v>
                </c:pt>
                <c:pt idx="8">
                  <c:v>3.7499999999999999E-2</c:v>
                </c:pt>
              </c:numCache>
            </c:numRef>
          </c:val>
        </c:ser>
        <c:ser>
          <c:idx val="0"/>
          <c:order val="1"/>
          <c:tx>
            <c:v>Race</c:v>
          </c:tx>
          <c:spPr>
            <a:ln w="12700"/>
          </c:spPr>
          <c:marker>
            <c:symbol val="square"/>
            <c:size val="3"/>
          </c:marker>
          <c:cat>
            <c:numRef>
              <c:f>'(Adult) Other Results - 4QIs'!$D$5:$D$13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- 4QIs'!$E$5:$E$13</c:f>
              <c:numCache>
                <c:formatCode>General</c:formatCode>
                <c:ptCount val="9"/>
                <c:pt idx="0">
                  <c:v>6.9999999999999999E-4</c:v>
                </c:pt>
                <c:pt idx="1">
                  <c:v>3.8E-3</c:v>
                </c:pt>
                <c:pt idx="2">
                  <c:v>7.4999999999999997E-3</c:v>
                </c:pt>
                <c:pt idx="3">
                  <c:v>1.17E-2</c:v>
                </c:pt>
                <c:pt idx="4">
                  <c:v>1.7600000000000001E-2</c:v>
                </c:pt>
                <c:pt idx="5">
                  <c:v>3.0200000000000001E-2</c:v>
                </c:pt>
                <c:pt idx="6">
                  <c:v>5.0799999999999998E-2</c:v>
                </c:pt>
                <c:pt idx="7">
                  <c:v>6.1800000000000001E-2</c:v>
                </c:pt>
                <c:pt idx="8">
                  <c:v>0.37490000000000001</c:v>
                </c:pt>
              </c:numCache>
            </c:numRef>
          </c:val>
        </c:ser>
        <c:ser>
          <c:idx val="1"/>
          <c:order val="2"/>
          <c:tx>
            <c:v>Sex</c:v>
          </c:tx>
          <c:spPr>
            <a:ln w="12700"/>
          </c:spPr>
          <c:marker>
            <c:symbol val="circle"/>
            <c:size val="3"/>
          </c:marker>
          <c:cat>
            <c:numRef>
              <c:f>'(Adult) Other Results - 4QIs'!$D$5:$D$13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- 4QIs'!$H$5:$H$13</c:f>
              <c:numCache>
                <c:formatCode>General</c:formatCode>
                <c:ptCount val="9"/>
                <c:pt idx="0">
                  <c:v>5.9999999999999995E-4</c:v>
                </c:pt>
                <c:pt idx="1">
                  <c:v>3.2000000000000002E-3</c:v>
                </c:pt>
                <c:pt idx="2">
                  <c:v>6.3E-3</c:v>
                </c:pt>
                <c:pt idx="3">
                  <c:v>9.2999999999999992E-3</c:v>
                </c:pt>
                <c:pt idx="4">
                  <c:v>1.3899999999999999E-2</c:v>
                </c:pt>
                <c:pt idx="5">
                  <c:v>2.1999999999999999E-2</c:v>
                </c:pt>
                <c:pt idx="6">
                  <c:v>3.1399999999999997E-2</c:v>
                </c:pt>
                <c:pt idx="7">
                  <c:v>0.04</c:v>
                </c:pt>
                <c:pt idx="8">
                  <c:v>5.6300000000000003E-2</c:v>
                </c:pt>
              </c:numCache>
            </c:numRef>
          </c:val>
        </c:ser>
        <c:ser>
          <c:idx val="3"/>
          <c:order val="3"/>
          <c:tx>
            <c:v>Native Country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- 4QIs'!$D$5:$D$13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- 4QIs'!$K$5:$K$13</c:f>
              <c:numCache>
                <c:formatCode>General</c:formatCode>
                <c:ptCount val="9"/>
                <c:pt idx="0">
                  <c:v>1E-3</c:v>
                </c:pt>
                <c:pt idx="1">
                  <c:v>5.1000000000000004E-3</c:v>
                </c:pt>
                <c:pt idx="2">
                  <c:v>1.01E-2</c:v>
                </c:pt>
                <c:pt idx="3">
                  <c:v>1.5100000000000001E-2</c:v>
                </c:pt>
                <c:pt idx="4">
                  <c:v>2.3199999999999998E-2</c:v>
                </c:pt>
                <c:pt idx="5">
                  <c:v>3.73E-2</c:v>
                </c:pt>
                <c:pt idx="6">
                  <c:v>5.2999999999999999E-2</c:v>
                </c:pt>
                <c:pt idx="7">
                  <c:v>6.83E-2</c:v>
                </c:pt>
                <c:pt idx="8">
                  <c:v>0.1072</c:v>
                </c:pt>
              </c:numCache>
            </c:numRef>
          </c:val>
        </c:ser>
        <c:marker val="1"/>
        <c:axId val="118470912"/>
        <c:axId val="118484992"/>
      </c:lineChart>
      <c:catAx>
        <c:axId val="118470912"/>
        <c:scaling>
          <c:orientation val="minMax"/>
        </c:scaling>
        <c:axPos val="b"/>
        <c:numFmt formatCode="General" sourceLinked="1"/>
        <c:tickLblPos val="nextTo"/>
        <c:crossAx val="118484992"/>
        <c:crosses val="autoZero"/>
        <c:lblAlgn val="ctr"/>
        <c:lblOffset val="100"/>
      </c:catAx>
      <c:valAx>
        <c:axId val="118484992"/>
        <c:scaling>
          <c:orientation val="minMax"/>
        </c:scaling>
        <c:axPos val="l"/>
        <c:numFmt formatCode="General" sourceLinked="1"/>
        <c:tickLblPos val="nextTo"/>
        <c:crossAx val="11847091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901580435493026"/>
          <c:y val="0.11250749588504687"/>
          <c:w val="0.70749173858649717"/>
          <c:h val="7.6541432320959876E-2"/>
        </c:manualLayout>
      </c:layout>
    </c:legend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75404614372016"/>
          <c:y val="0.22885949069866399"/>
          <c:w val="0.87341918178984657"/>
          <c:h val="0.64005876576911913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All'!$M$9:$M$21</c:f>
              <c:numCache>
                <c:formatCode>General</c:formatCode>
                <c:ptCount val="13"/>
                <c:pt idx="0">
                  <c:v>83.140199999999993</c:v>
                </c:pt>
                <c:pt idx="1">
                  <c:v>82.091899999999995</c:v>
                </c:pt>
                <c:pt idx="2">
                  <c:v>82.164900000000003</c:v>
                </c:pt>
                <c:pt idx="3">
                  <c:v>82.043300000000002</c:v>
                </c:pt>
                <c:pt idx="4">
                  <c:v>81.912800000000004</c:v>
                </c:pt>
                <c:pt idx="5">
                  <c:v>81.974699999999999</c:v>
                </c:pt>
                <c:pt idx="6">
                  <c:v>81.954800000000006</c:v>
                </c:pt>
                <c:pt idx="7">
                  <c:v>81.901799999999994</c:v>
                </c:pt>
                <c:pt idx="8">
                  <c:v>81.638599999999997</c:v>
                </c:pt>
                <c:pt idx="9">
                  <c:v>81.612099999999998</c:v>
                </c:pt>
                <c:pt idx="10">
                  <c:v>81.780100000000004</c:v>
                </c:pt>
                <c:pt idx="11">
                  <c:v>81.727099999999993</c:v>
                </c:pt>
                <c:pt idx="12">
                  <c:v>81.640799999999999</c:v>
                </c:pt>
              </c:numCache>
            </c:numRef>
          </c:val>
        </c:ser>
        <c:ser>
          <c:idx val="2"/>
          <c:order val="1"/>
          <c:tx>
            <c:v>Mondrian</c:v>
          </c:tx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All'!$L$9:$L$21</c:f>
              <c:numCache>
                <c:formatCode>General</c:formatCode>
                <c:ptCount val="13"/>
                <c:pt idx="0">
                  <c:v>83.140199999999993</c:v>
                </c:pt>
                <c:pt idx="1">
                  <c:v>81.835400000000007</c:v>
                </c:pt>
                <c:pt idx="2">
                  <c:v>80.915499999999994</c:v>
                </c:pt>
                <c:pt idx="3">
                  <c:v>81.861999999999995</c:v>
                </c:pt>
                <c:pt idx="4">
                  <c:v>81.198499999999996</c:v>
                </c:pt>
                <c:pt idx="5">
                  <c:v>81.211799999999997</c:v>
                </c:pt>
                <c:pt idx="6">
                  <c:v>81.207400000000007</c:v>
                </c:pt>
                <c:pt idx="7">
                  <c:v>80.3095</c:v>
                </c:pt>
                <c:pt idx="8">
                  <c:v>81.136600000000001</c:v>
                </c:pt>
                <c:pt idx="9">
                  <c:v>80.676599999999993</c:v>
                </c:pt>
                <c:pt idx="10">
                  <c:v>80.3626</c:v>
                </c:pt>
                <c:pt idx="11">
                  <c:v>80.256500000000003</c:v>
                </c:pt>
                <c:pt idx="12">
                  <c:v>80.364800000000002</c:v>
                </c:pt>
              </c:numCache>
            </c:numRef>
          </c:val>
        </c:ser>
        <c:ser>
          <c:idx val="1"/>
          <c:order val="2"/>
          <c:tx>
            <c:v>Origional</c:v>
          </c:tx>
          <c:marker>
            <c:symbol val="none"/>
          </c:marker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All'!$N$9:$N$21</c:f>
              <c:numCache>
                <c:formatCode>General</c:formatCode>
                <c:ptCount val="13"/>
                <c:pt idx="0">
                  <c:v>83.140199999999993</c:v>
                </c:pt>
                <c:pt idx="1">
                  <c:v>83.140199999999993</c:v>
                </c:pt>
                <c:pt idx="2">
                  <c:v>83.140199999999993</c:v>
                </c:pt>
                <c:pt idx="3">
                  <c:v>83.140199999999993</c:v>
                </c:pt>
                <c:pt idx="4">
                  <c:v>83.140199999999993</c:v>
                </c:pt>
                <c:pt idx="5">
                  <c:v>83.140199999999993</c:v>
                </c:pt>
                <c:pt idx="6">
                  <c:v>83.140199999999993</c:v>
                </c:pt>
                <c:pt idx="7">
                  <c:v>83.140199999999993</c:v>
                </c:pt>
                <c:pt idx="8">
                  <c:v>83.140199999999993</c:v>
                </c:pt>
                <c:pt idx="9">
                  <c:v>83.140199999999993</c:v>
                </c:pt>
                <c:pt idx="10">
                  <c:v>83.140199999999993</c:v>
                </c:pt>
                <c:pt idx="11">
                  <c:v>83.140199999999993</c:v>
                </c:pt>
                <c:pt idx="12">
                  <c:v>83.140199999999993</c:v>
                </c:pt>
              </c:numCache>
            </c:numRef>
          </c:val>
        </c:ser>
        <c:marker val="1"/>
        <c:axId val="115639424"/>
        <c:axId val="115640960"/>
      </c:lineChart>
      <c:catAx>
        <c:axId val="115639424"/>
        <c:scaling>
          <c:orientation val="minMax"/>
        </c:scaling>
        <c:axPos val="b"/>
        <c:numFmt formatCode="General" sourceLinked="1"/>
        <c:tickLblPos val="nextTo"/>
        <c:crossAx val="115640960"/>
        <c:crosses val="autoZero"/>
        <c:lblAlgn val="ctr"/>
        <c:lblOffset val="100"/>
        <c:tickLblSkip val="1"/>
      </c:catAx>
      <c:valAx>
        <c:axId val="115640960"/>
        <c:scaling>
          <c:orientation val="minMax"/>
          <c:min val="78"/>
        </c:scaling>
        <c:axPos val="l"/>
        <c:numFmt formatCode="General" sourceLinked="1"/>
        <c:tickLblPos val="nextTo"/>
        <c:crossAx val="115639424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6584142076085421"/>
          <c:y val="0.12011377033736116"/>
          <c:w val="0.52043219012237318"/>
          <c:h val="6.8771602206172566E-2"/>
        </c:manualLayout>
      </c:layout>
    </c:legend>
    <c:plotVisOnly val="1"/>
  </c:chart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683041624551072"/>
          <c:y val="0.194631529644649"/>
          <c:w val="0.78198718535821088"/>
          <c:h val="0.58562033281193349"/>
        </c:manualLayout>
      </c:layout>
      <c:barChart>
        <c:barDir val="bar"/>
        <c:grouping val="clustered"/>
        <c:ser>
          <c:idx val="2"/>
          <c:order val="0"/>
          <c:tx>
            <c:v>Age</c:v>
          </c:tx>
          <c:spPr>
            <a:ln w="12700"/>
          </c:spPr>
          <c:cat>
            <c:numRef>
              <c:f>'(Adult) Other Results - 4QIs'!$G$5:$G$13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- 4QIs'!$B$5:$B$13</c:f>
              <c:numCache>
                <c:formatCode>General</c:formatCode>
                <c:ptCount val="9"/>
                <c:pt idx="0">
                  <c:v>4.0000000000000002E-4</c:v>
                </c:pt>
                <c:pt idx="1">
                  <c:v>2.0999999999999999E-3</c:v>
                </c:pt>
                <c:pt idx="2">
                  <c:v>4.1999999999999997E-3</c:v>
                </c:pt>
                <c:pt idx="3">
                  <c:v>6.1999999999999998E-3</c:v>
                </c:pt>
                <c:pt idx="4">
                  <c:v>9.2999999999999992E-3</c:v>
                </c:pt>
                <c:pt idx="5">
                  <c:v>1.47E-2</c:v>
                </c:pt>
                <c:pt idx="6">
                  <c:v>2.0899999999999998E-2</c:v>
                </c:pt>
                <c:pt idx="7">
                  <c:v>2.6700000000000002E-2</c:v>
                </c:pt>
                <c:pt idx="8">
                  <c:v>3.7499999999999999E-2</c:v>
                </c:pt>
              </c:numCache>
            </c:numRef>
          </c:val>
        </c:ser>
        <c:ser>
          <c:idx val="0"/>
          <c:order val="1"/>
          <c:tx>
            <c:v>Race</c:v>
          </c:tx>
          <c:spPr>
            <a:ln w="12700"/>
          </c:spPr>
          <c:cat>
            <c:numRef>
              <c:f>'(Adult) Other Results - 4QIs'!$G$5:$G$13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- 4QIs'!$E$5:$E$13</c:f>
              <c:numCache>
                <c:formatCode>General</c:formatCode>
                <c:ptCount val="9"/>
                <c:pt idx="0">
                  <c:v>6.9999999999999999E-4</c:v>
                </c:pt>
                <c:pt idx="1">
                  <c:v>3.8E-3</c:v>
                </c:pt>
                <c:pt idx="2">
                  <c:v>7.4999999999999997E-3</c:v>
                </c:pt>
                <c:pt idx="3">
                  <c:v>1.17E-2</c:v>
                </c:pt>
                <c:pt idx="4">
                  <c:v>1.7600000000000001E-2</c:v>
                </c:pt>
                <c:pt idx="5">
                  <c:v>3.0200000000000001E-2</c:v>
                </c:pt>
                <c:pt idx="6">
                  <c:v>5.0799999999999998E-2</c:v>
                </c:pt>
                <c:pt idx="7">
                  <c:v>6.1800000000000001E-2</c:v>
                </c:pt>
                <c:pt idx="8">
                  <c:v>0.37490000000000001</c:v>
                </c:pt>
              </c:numCache>
            </c:numRef>
          </c:val>
        </c:ser>
        <c:ser>
          <c:idx val="1"/>
          <c:order val="2"/>
          <c:tx>
            <c:v>Sex</c:v>
          </c:tx>
          <c:spPr>
            <a:ln w="12700"/>
          </c:spPr>
          <c:cat>
            <c:numRef>
              <c:f>'(Adult) Other Results - 4QIs'!$G$5:$G$13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- 4QIs'!$H$5:$H$13</c:f>
              <c:numCache>
                <c:formatCode>General</c:formatCode>
                <c:ptCount val="9"/>
                <c:pt idx="0">
                  <c:v>5.9999999999999995E-4</c:v>
                </c:pt>
                <c:pt idx="1">
                  <c:v>3.2000000000000002E-3</c:v>
                </c:pt>
                <c:pt idx="2">
                  <c:v>6.3E-3</c:v>
                </c:pt>
                <c:pt idx="3">
                  <c:v>9.2999999999999992E-3</c:v>
                </c:pt>
                <c:pt idx="4">
                  <c:v>1.3899999999999999E-2</c:v>
                </c:pt>
                <c:pt idx="5">
                  <c:v>2.1999999999999999E-2</c:v>
                </c:pt>
                <c:pt idx="6">
                  <c:v>3.1399999999999997E-2</c:v>
                </c:pt>
                <c:pt idx="7">
                  <c:v>0.04</c:v>
                </c:pt>
                <c:pt idx="8">
                  <c:v>5.6300000000000003E-2</c:v>
                </c:pt>
              </c:numCache>
            </c:numRef>
          </c:val>
        </c:ser>
        <c:ser>
          <c:idx val="3"/>
          <c:order val="3"/>
          <c:tx>
            <c:v>Native Country</c:v>
          </c:tx>
          <c:spPr>
            <a:ln w="12700"/>
          </c:spPr>
          <c:cat>
            <c:numRef>
              <c:f>'(Adult) Other Results - 4QIs'!$G$5:$G$13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- 4QIs'!$K$5:$K$13</c:f>
              <c:numCache>
                <c:formatCode>General</c:formatCode>
                <c:ptCount val="9"/>
                <c:pt idx="0">
                  <c:v>1E-3</c:v>
                </c:pt>
                <c:pt idx="1">
                  <c:v>5.1000000000000004E-3</c:v>
                </c:pt>
                <c:pt idx="2">
                  <c:v>1.01E-2</c:v>
                </c:pt>
                <c:pt idx="3">
                  <c:v>1.5100000000000001E-2</c:v>
                </c:pt>
                <c:pt idx="4">
                  <c:v>2.3199999999999998E-2</c:v>
                </c:pt>
                <c:pt idx="5">
                  <c:v>3.73E-2</c:v>
                </c:pt>
                <c:pt idx="6">
                  <c:v>5.2999999999999999E-2</c:v>
                </c:pt>
                <c:pt idx="7">
                  <c:v>6.83E-2</c:v>
                </c:pt>
                <c:pt idx="8">
                  <c:v>0.1072</c:v>
                </c:pt>
              </c:numCache>
            </c:numRef>
          </c:val>
        </c:ser>
        <c:axId val="118515200"/>
        <c:axId val="118516736"/>
      </c:barChart>
      <c:catAx>
        <c:axId val="118515200"/>
        <c:scaling>
          <c:orientation val="minMax"/>
        </c:scaling>
        <c:axPos val="l"/>
        <c:numFmt formatCode="General" sourceLinked="1"/>
        <c:tickLblPos val="nextTo"/>
        <c:crossAx val="118516736"/>
        <c:crosses val="autoZero"/>
        <c:lblAlgn val="ctr"/>
        <c:lblOffset val="100"/>
      </c:catAx>
      <c:valAx>
        <c:axId val="118516736"/>
        <c:scaling>
          <c:orientation val="minMax"/>
        </c:scaling>
        <c:axPos val="b"/>
        <c:numFmt formatCode="General" sourceLinked="1"/>
        <c:tickLblPos val="nextTo"/>
        <c:crossAx val="11851520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901580435493032"/>
          <c:y val="0.11250749588504684"/>
          <c:w val="0.52860601089558013"/>
          <c:h val="7.6541432320959876E-2"/>
        </c:manualLayout>
      </c:layout>
    </c:legend>
    <c:plotVisOnly val="1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837046845376686"/>
          <c:y val="0.19463167104111967"/>
          <c:w val="0.78198718535821088"/>
          <c:h val="0.58562033281193349"/>
        </c:manualLayout>
      </c:layout>
      <c:barChart>
        <c:barDir val="bar"/>
        <c:grouping val="clustered"/>
        <c:ser>
          <c:idx val="2"/>
          <c:order val="0"/>
          <c:tx>
            <c:v>Age</c:v>
          </c:tx>
          <c:spPr>
            <a:ln w="12700"/>
          </c:spPr>
          <c:cat>
            <c:numRef>
              <c:f>'(Adult) Other Results - 4QIs'!$G$5:$G$13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- 4QIs'!$C$5:$C$13</c:f>
              <c:numCache>
                <c:formatCode>0.00E+00</c:formatCode>
                <c:ptCount val="9"/>
                <c:pt idx="0">
                  <c:v>1.22328607508188E-5</c:v>
                </c:pt>
                <c:pt idx="1">
                  <c:v>1E-4</c:v>
                </c:pt>
                <c:pt idx="2" formatCode="General">
                  <c:v>1E-4</c:v>
                </c:pt>
                <c:pt idx="3" formatCode="General">
                  <c:v>1E-4</c:v>
                </c:pt>
                <c:pt idx="4" formatCode="General">
                  <c:v>1E-4</c:v>
                </c:pt>
                <c:pt idx="5" formatCode="General">
                  <c:v>2.0000000000000001E-4</c:v>
                </c:pt>
                <c:pt idx="6">
                  <c:v>4.0673286623819902E-5</c:v>
                </c:pt>
                <c:pt idx="7" formatCode="General">
                  <c:v>2.9999999999999997E-4</c:v>
                </c:pt>
                <c:pt idx="8" formatCode="General">
                  <c:v>1E-4</c:v>
                </c:pt>
              </c:numCache>
            </c:numRef>
          </c:val>
        </c:ser>
        <c:ser>
          <c:idx val="0"/>
          <c:order val="1"/>
          <c:tx>
            <c:v>Race</c:v>
          </c:tx>
          <c:spPr>
            <a:ln w="12700"/>
          </c:spPr>
          <c:cat>
            <c:numRef>
              <c:f>'(Adult) Other Results - 4QIs'!$G$5:$G$13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- 4QIs'!$F$5:$F$13</c:f>
              <c:numCache>
                <c:formatCode>0.00E+00</c:formatCode>
                <c:ptCount val="9"/>
                <c:pt idx="0">
                  <c:v>5.0520499918528502E-6</c:v>
                </c:pt>
                <c:pt idx="1">
                  <c:v>1E-4</c:v>
                </c:pt>
                <c:pt idx="2" formatCode="General">
                  <c:v>1E-4</c:v>
                </c:pt>
                <c:pt idx="3" formatCode="General">
                  <c:v>1E-4</c:v>
                </c:pt>
                <c:pt idx="4">
                  <c:v>1.28527780856331E-5</c:v>
                </c:pt>
                <c:pt idx="5" formatCode="General">
                  <c:v>1E-4</c:v>
                </c:pt>
                <c:pt idx="6" formatCode="General">
                  <c:v>2.9999999999999997E-4</c:v>
                </c:pt>
                <c:pt idx="7" formatCode="General">
                  <c:v>4.0000000000000002E-4</c:v>
                </c:pt>
                <c:pt idx="8" formatCode="General">
                  <c:v>6.9999999999999999E-4</c:v>
                </c:pt>
              </c:numCache>
            </c:numRef>
          </c:val>
        </c:ser>
        <c:ser>
          <c:idx val="1"/>
          <c:order val="2"/>
          <c:tx>
            <c:v>Sex</c:v>
          </c:tx>
          <c:spPr>
            <a:ln w="12700"/>
          </c:spPr>
          <c:cat>
            <c:numRef>
              <c:f>'(Adult) Other Results - 4QIs'!$G$5:$G$13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- 4QIs'!$I$5:$I$13</c:f>
              <c:numCache>
                <c:formatCode>0.00E+00</c:formatCode>
                <c:ptCount val="9"/>
                <c:pt idx="0">
                  <c:v>3.23845543681728E-5</c:v>
                </c:pt>
                <c:pt idx="1">
                  <c:v>3.2653840080831797E-5</c:v>
                </c:pt>
                <c:pt idx="2">
                  <c:v>1E-4</c:v>
                </c:pt>
                <c:pt idx="3" formatCode="General">
                  <c:v>1E-4</c:v>
                </c:pt>
                <c:pt idx="4" formatCode="General">
                  <c:v>1E-4</c:v>
                </c:pt>
                <c:pt idx="5" formatCode="General">
                  <c:v>5.0000000000000001E-4</c:v>
                </c:pt>
                <c:pt idx="6" formatCode="General">
                  <c:v>4.0000000000000002E-4</c:v>
                </c:pt>
                <c:pt idx="7" formatCode="General">
                  <c:v>6.9999999999999999E-4</c:v>
                </c:pt>
                <c:pt idx="8" formatCode="General">
                  <c:v>6.9999999999999999E-4</c:v>
                </c:pt>
              </c:numCache>
            </c:numRef>
          </c:val>
        </c:ser>
        <c:ser>
          <c:idx val="3"/>
          <c:order val="3"/>
          <c:tx>
            <c:v>Native Country</c:v>
          </c:tx>
          <c:spPr>
            <a:ln w="12700"/>
          </c:spPr>
          <c:cat>
            <c:numRef>
              <c:f>'(Adult) Other Results - 4QIs'!$G$5:$G$13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- 4QIs'!$L$5:$L$13</c:f>
              <c:numCache>
                <c:formatCode>0.00E+00</c:formatCode>
                <c:ptCount val="9"/>
                <c:pt idx="0">
                  <c:v>2.5175228336220302E-5</c:v>
                </c:pt>
                <c:pt idx="1">
                  <c:v>2.10014282408643E-5</c:v>
                </c:pt>
                <c:pt idx="2">
                  <c:v>6.4733065943482396E-5</c:v>
                </c:pt>
                <c:pt idx="3" formatCode="General">
                  <c:v>2.9999999999999997E-4</c:v>
                </c:pt>
                <c:pt idx="4">
                  <c:v>4.0000000000000002E-4</c:v>
                </c:pt>
                <c:pt idx="5" formatCode="General">
                  <c:v>5.0000000000000001E-4</c:v>
                </c:pt>
                <c:pt idx="6" formatCode="General">
                  <c:v>8.9999999999999998E-4</c:v>
                </c:pt>
                <c:pt idx="7" formatCode="General">
                  <c:v>2.0000000000000001E-4</c:v>
                </c:pt>
                <c:pt idx="8" formatCode="General">
                  <c:v>1.1000000000000001E-3</c:v>
                </c:pt>
              </c:numCache>
            </c:numRef>
          </c:val>
        </c:ser>
        <c:axId val="118579968"/>
        <c:axId val="118581504"/>
      </c:barChart>
      <c:catAx>
        <c:axId val="118579968"/>
        <c:scaling>
          <c:orientation val="minMax"/>
        </c:scaling>
        <c:axPos val="l"/>
        <c:numFmt formatCode="General" sourceLinked="1"/>
        <c:tickLblPos val="nextTo"/>
        <c:crossAx val="118581504"/>
        <c:crosses val="autoZero"/>
        <c:lblAlgn val="ctr"/>
        <c:lblOffset val="100"/>
      </c:catAx>
      <c:valAx>
        <c:axId val="118581504"/>
        <c:scaling>
          <c:orientation val="minMax"/>
        </c:scaling>
        <c:axPos val="b"/>
        <c:numFmt formatCode="0.00E+00" sourceLinked="1"/>
        <c:tickLblPos val="nextTo"/>
        <c:crossAx val="118579968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18901580435493032"/>
          <c:y val="0.11250749588504684"/>
          <c:w val="0.52860601089558013"/>
          <c:h val="7.6541432320959876E-2"/>
        </c:manualLayout>
      </c:layout>
    </c:legend>
    <c:plotVisOnly val="1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683041624551072"/>
          <c:y val="0.194631529644649"/>
          <c:w val="0.78198718535821088"/>
          <c:h val="0.58562033281193349"/>
        </c:manualLayout>
      </c:layout>
      <c:lineChart>
        <c:grouping val="stacked"/>
        <c:ser>
          <c:idx val="3"/>
          <c:order val="0"/>
          <c:tx>
            <c:v>Kullback-Leibler Divergence  (Max)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- 4QIs'!$D$5:$D$13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- 4QIs'!$N$5:$N$13</c:f>
              <c:numCache>
                <c:formatCode>General</c:formatCode>
                <c:ptCount val="9"/>
                <c:pt idx="0">
                  <c:v>1E-3</c:v>
                </c:pt>
                <c:pt idx="1">
                  <c:v>5.1000000000000004E-3</c:v>
                </c:pt>
                <c:pt idx="2">
                  <c:v>1.01E-2</c:v>
                </c:pt>
                <c:pt idx="3">
                  <c:v>1.5100000000000001E-2</c:v>
                </c:pt>
                <c:pt idx="4">
                  <c:v>2.3199999999999998E-2</c:v>
                </c:pt>
                <c:pt idx="5">
                  <c:v>3.73E-2</c:v>
                </c:pt>
                <c:pt idx="6">
                  <c:v>5.2999999999999999E-2</c:v>
                </c:pt>
                <c:pt idx="7">
                  <c:v>6.83E-2</c:v>
                </c:pt>
                <c:pt idx="8">
                  <c:v>0.37490000000000001</c:v>
                </c:pt>
              </c:numCache>
            </c:numRef>
          </c:val>
        </c:ser>
        <c:marker val="1"/>
        <c:axId val="117967104"/>
        <c:axId val="117989376"/>
      </c:lineChart>
      <c:catAx>
        <c:axId val="117967104"/>
        <c:scaling>
          <c:orientation val="minMax"/>
        </c:scaling>
        <c:axPos val="b"/>
        <c:numFmt formatCode="General" sourceLinked="1"/>
        <c:tickLblPos val="nextTo"/>
        <c:crossAx val="117989376"/>
        <c:crosses val="autoZero"/>
        <c:lblAlgn val="ctr"/>
        <c:lblOffset val="100"/>
      </c:catAx>
      <c:valAx>
        <c:axId val="117989376"/>
        <c:scaling>
          <c:orientation val="minMax"/>
        </c:scaling>
        <c:axPos val="l"/>
        <c:numFmt formatCode="General" sourceLinked="1"/>
        <c:tickLblPos val="nextTo"/>
        <c:crossAx val="117967104"/>
        <c:crosses val="autoZero"/>
        <c:crossBetween val="between"/>
      </c:valAx>
    </c:plotArea>
    <c:plotVisOnly val="1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0837046845376686"/>
          <c:y val="0.19463167104111967"/>
          <c:w val="0.78198718535821088"/>
          <c:h val="0.58562033281193349"/>
        </c:manualLayout>
      </c:layout>
      <c:lineChart>
        <c:grouping val="stacked"/>
        <c:ser>
          <c:idx val="3"/>
          <c:order val="0"/>
          <c:tx>
            <c:v>Normalised Mutual Information (Max)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- 4QIs'!$D$5:$D$13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cat>
          <c:val>
            <c:numRef>
              <c:f>'(Adult) Other Results - 4QIs'!$P$5:$P$13</c:f>
              <c:numCache>
                <c:formatCode>0.00E+00</c:formatCode>
                <c:ptCount val="9"/>
                <c:pt idx="0">
                  <c:v>3.23845543681728E-5</c:v>
                </c:pt>
                <c:pt idx="1">
                  <c:v>1E-4</c:v>
                </c:pt>
                <c:pt idx="2">
                  <c:v>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8.9999999999999998E-4</c:v>
                </c:pt>
                <c:pt idx="7">
                  <c:v>6.9999999999999999E-4</c:v>
                </c:pt>
                <c:pt idx="8">
                  <c:v>1.1000000000000001E-3</c:v>
                </c:pt>
              </c:numCache>
            </c:numRef>
          </c:val>
        </c:ser>
        <c:marker val="1"/>
        <c:axId val="118622848"/>
        <c:axId val="118628736"/>
      </c:lineChart>
      <c:catAx>
        <c:axId val="118622848"/>
        <c:scaling>
          <c:orientation val="minMax"/>
        </c:scaling>
        <c:axPos val="b"/>
        <c:numFmt formatCode="General" sourceLinked="1"/>
        <c:tickLblPos val="nextTo"/>
        <c:crossAx val="118628736"/>
        <c:crosses val="autoZero"/>
        <c:lblAlgn val="ctr"/>
        <c:lblOffset val="100"/>
      </c:catAx>
      <c:valAx>
        <c:axId val="118628736"/>
        <c:scaling>
          <c:orientation val="minMax"/>
        </c:scaling>
        <c:axPos val="l"/>
        <c:numFmt formatCode="0.00E+00" sourceLinked="1"/>
        <c:tickLblPos val="nextTo"/>
        <c:crossAx val="118622848"/>
        <c:crosses val="autoZero"/>
        <c:crossBetween val="between"/>
      </c:valAx>
      <c:spPr>
        <a:noFill/>
        <a:ln w="25400">
          <a:noFill/>
        </a:ln>
      </c:spPr>
    </c:plotArea>
    <c:plotVisOnly val="1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927969126558569"/>
          <c:y val="0.13631643178360744"/>
          <c:w val="0.76018871874144567"/>
          <c:h val="0.67480515572496114"/>
        </c:manualLayout>
      </c:layout>
      <c:scatterChart>
        <c:scatterStyle val="lineMarker"/>
        <c:ser>
          <c:idx val="0"/>
          <c:order val="0"/>
          <c:spPr>
            <a:ln w="22225"/>
          </c:spPr>
          <c:xVal>
            <c:numRef>
              <c:f>'(Adult) Other Results - 4QIs'!$P$5:$P$13</c:f>
              <c:numCache>
                <c:formatCode>0.00E+00</c:formatCode>
                <c:ptCount val="9"/>
                <c:pt idx="0">
                  <c:v>3.23845543681728E-5</c:v>
                </c:pt>
                <c:pt idx="1">
                  <c:v>1E-4</c:v>
                </c:pt>
                <c:pt idx="2">
                  <c:v>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8.9999999999999998E-4</c:v>
                </c:pt>
                <c:pt idx="7">
                  <c:v>6.9999999999999999E-4</c:v>
                </c:pt>
                <c:pt idx="8">
                  <c:v>1.1000000000000001E-3</c:v>
                </c:pt>
              </c:numCache>
            </c:numRef>
          </c:xVal>
          <c:yVal>
            <c:numRef>
              <c:f>'(Adult) Other Results - 4QIs'!$M$5:$M$13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yVal>
        </c:ser>
        <c:axId val="118639616"/>
        <c:axId val="118653696"/>
      </c:scatterChart>
      <c:valAx>
        <c:axId val="118639616"/>
        <c:scaling>
          <c:orientation val="minMax"/>
        </c:scaling>
        <c:axPos val="b"/>
        <c:numFmt formatCode="0.00E+00" sourceLinked="1"/>
        <c:tickLblPos val="nextTo"/>
        <c:crossAx val="118653696"/>
        <c:crosses val="autoZero"/>
        <c:crossBetween val="midCat"/>
      </c:valAx>
      <c:valAx>
        <c:axId val="118653696"/>
        <c:scaling>
          <c:orientation val="minMax"/>
        </c:scaling>
        <c:axPos val="l"/>
        <c:numFmt formatCode="General" sourceLinked="1"/>
        <c:tickLblPos val="nextTo"/>
        <c:crossAx val="118639616"/>
        <c:crosses val="autoZero"/>
        <c:crossBetween val="midCat"/>
      </c:valAx>
    </c:plotArea>
    <c:plotVisOnly val="1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171062992125968"/>
          <c:y val="0.12202314333349969"/>
          <c:w val="0.79180336832895859"/>
          <c:h val="0.6998600174978189"/>
        </c:manualLayout>
      </c:layout>
      <c:scatterChart>
        <c:scatterStyle val="lineMarker"/>
        <c:ser>
          <c:idx val="0"/>
          <c:order val="0"/>
          <c:spPr>
            <a:ln w="19050"/>
          </c:spPr>
          <c:xVal>
            <c:numRef>
              <c:f>'(Adult) Other Results - 4QIs'!$N$5:$N$13</c:f>
              <c:numCache>
                <c:formatCode>General</c:formatCode>
                <c:ptCount val="9"/>
                <c:pt idx="0">
                  <c:v>1E-3</c:v>
                </c:pt>
                <c:pt idx="1">
                  <c:v>5.1000000000000004E-3</c:v>
                </c:pt>
                <c:pt idx="2">
                  <c:v>1.01E-2</c:v>
                </c:pt>
                <c:pt idx="3">
                  <c:v>1.5100000000000001E-2</c:v>
                </c:pt>
                <c:pt idx="4">
                  <c:v>2.3199999999999998E-2</c:v>
                </c:pt>
                <c:pt idx="5">
                  <c:v>3.73E-2</c:v>
                </c:pt>
                <c:pt idx="6">
                  <c:v>5.2999999999999999E-2</c:v>
                </c:pt>
                <c:pt idx="7">
                  <c:v>6.83E-2</c:v>
                </c:pt>
                <c:pt idx="8">
                  <c:v>0.37490000000000001</c:v>
                </c:pt>
              </c:numCache>
            </c:numRef>
          </c:xVal>
          <c:yVal>
            <c:numRef>
              <c:f>'(Adult) Other Results - 4QIs'!$D$5:$D$13</c:f>
              <c:numCache>
                <c:formatCode>General</c:formatCode>
                <c:ptCount val="9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15</c:v>
                </c:pt>
                <c:pt idx="4">
                  <c:v>23</c:v>
                </c:pt>
                <c:pt idx="5">
                  <c:v>32</c:v>
                </c:pt>
                <c:pt idx="6">
                  <c:v>40</c:v>
                </c:pt>
                <c:pt idx="7">
                  <c:v>56</c:v>
                </c:pt>
                <c:pt idx="8">
                  <c:v>62</c:v>
                </c:pt>
              </c:numCache>
            </c:numRef>
          </c:yVal>
        </c:ser>
        <c:axId val="118677504"/>
        <c:axId val="118679040"/>
      </c:scatterChart>
      <c:valAx>
        <c:axId val="118677504"/>
        <c:scaling>
          <c:orientation val="minMax"/>
        </c:scaling>
        <c:axPos val="b"/>
        <c:numFmt formatCode="General" sourceLinked="1"/>
        <c:tickLblPos val="nextTo"/>
        <c:crossAx val="118679040"/>
        <c:crosses val="autoZero"/>
        <c:crossBetween val="midCat"/>
      </c:valAx>
      <c:valAx>
        <c:axId val="118679040"/>
        <c:scaling>
          <c:orientation val="minMax"/>
        </c:scaling>
        <c:axPos val="l"/>
        <c:numFmt formatCode="General" sourceLinked="1"/>
        <c:tickLblPos val="nextTo"/>
        <c:crossAx val="118677504"/>
        <c:crosses val="autoZero"/>
        <c:crossBetween val="midCat"/>
      </c:valAx>
      <c:spPr>
        <a:noFill/>
      </c:spPr>
    </c:plotArea>
    <c:plotVisOnly val="1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243504838676523"/>
          <c:y val="0.14519078218028741"/>
          <c:w val="0.87874678089262859"/>
          <c:h val="0.70471180388565702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All'!$E$4:$E$13</c:f>
              <c:numCache>
                <c:formatCode>General</c:formatCode>
                <c:ptCount val="10"/>
                <c:pt idx="0">
                  <c:v>30.748200000000001</c:v>
                </c:pt>
                <c:pt idx="1">
                  <c:v>38.163200000000003</c:v>
                </c:pt>
                <c:pt idx="2">
                  <c:v>31.496500000000001</c:v>
                </c:pt>
                <c:pt idx="3">
                  <c:v>18.7074</c:v>
                </c:pt>
                <c:pt idx="4">
                  <c:v>5.9183000000000003</c:v>
                </c:pt>
                <c:pt idx="5">
                  <c:v>5.9183000000000003</c:v>
                </c:pt>
                <c:pt idx="6">
                  <c:v>4.5578000000000003</c:v>
                </c:pt>
                <c:pt idx="7">
                  <c:v>4.5578000000000003</c:v>
                </c:pt>
                <c:pt idx="8">
                  <c:v>4.5578000000000003</c:v>
                </c:pt>
                <c:pt idx="9">
                  <c:v>4.5578000000000003</c:v>
                </c:pt>
              </c:numCache>
            </c:numRef>
          </c:val>
        </c:ser>
        <c:ser>
          <c:idx val="1"/>
          <c:order val="1"/>
          <c:tx>
            <c:v>Origional</c:v>
          </c:tx>
          <c:marker>
            <c:symbol val="none"/>
          </c:marker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All'!$F$4:$F$13</c:f>
              <c:numCache>
                <c:formatCode>General</c:formatCode>
                <c:ptCount val="10"/>
                <c:pt idx="0">
                  <c:v>30.748200000000001</c:v>
                </c:pt>
                <c:pt idx="1">
                  <c:v>30.748200000000001</c:v>
                </c:pt>
                <c:pt idx="2">
                  <c:v>30.748200000000001</c:v>
                </c:pt>
                <c:pt idx="3">
                  <c:v>30.748200000000001</c:v>
                </c:pt>
                <c:pt idx="4">
                  <c:v>30.748200000000001</c:v>
                </c:pt>
                <c:pt idx="5">
                  <c:v>30.748200000000001</c:v>
                </c:pt>
                <c:pt idx="6">
                  <c:v>30.748200000000001</c:v>
                </c:pt>
                <c:pt idx="7">
                  <c:v>30.748200000000001</c:v>
                </c:pt>
                <c:pt idx="8">
                  <c:v>30.748200000000001</c:v>
                </c:pt>
                <c:pt idx="9">
                  <c:v>30.748200000000001</c:v>
                </c:pt>
              </c:numCache>
            </c:numRef>
          </c:val>
        </c:ser>
        <c:ser>
          <c:idx val="2"/>
          <c:order val="2"/>
          <c:tx>
            <c:v>Mondrian</c:v>
          </c:tx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All'!$D$4:$D$13</c:f>
              <c:numCache>
                <c:formatCode>General</c:formatCode>
                <c:ptCount val="10"/>
              </c:numCache>
            </c:numRef>
          </c:val>
        </c:ser>
        <c:marker val="1"/>
        <c:axId val="118689152"/>
        <c:axId val="118936704"/>
      </c:lineChart>
      <c:catAx>
        <c:axId val="118689152"/>
        <c:scaling>
          <c:orientation val="minMax"/>
        </c:scaling>
        <c:axPos val="b"/>
        <c:numFmt formatCode="General" sourceLinked="1"/>
        <c:tickLblPos val="nextTo"/>
        <c:crossAx val="118936704"/>
        <c:crosses val="autoZero"/>
        <c:lblAlgn val="ctr"/>
        <c:lblOffset val="100"/>
        <c:tickLblSkip val="1"/>
      </c:catAx>
      <c:valAx>
        <c:axId val="118936704"/>
        <c:scaling>
          <c:orientation val="minMax"/>
        </c:scaling>
        <c:axPos val="l"/>
        <c:numFmt formatCode="General" sourceLinked="1"/>
        <c:tickLblPos val="nextTo"/>
        <c:crossAx val="118689152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7159366107996025"/>
          <c:y val="0.11250755384717658"/>
          <c:w val="0.50371979883893059"/>
          <c:h val="6.8771602206172566E-2"/>
        </c:manualLayout>
      </c:layout>
    </c:legend>
    <c:plotVisOnly val="1"/>
  </c:chart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243504838676523"/>
          <c:y val="0.14519078218028741"/>
          <c:w val="0.87874678089262859"/>
          <c:h val="0.70471180388565702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All'!$H$4:$H$13</c:f>
              <c:numCache>
                <c:formatCode>General</c:formatCode>
                <c:ptCount val="10"/>
                <c:pt idx="0">
                  <c:v>39.659799999999997</c:v>
                </c:pt>
                <c:pt idx="1">
                  <c:v>41.088000000000001</c:v>
                </c:pt>
                <c:pt idx="2">
                  <c:v>39.387700000000002</c:v>
                </c:pt>
                <c:pt idx="3">
                  <c:v>36.326500000000003</c:v>
                </c:pt>
                <c:pt idx="4">
                  <c:v>36.802700000000002</c:v>
                </c:pt>
                <c:pt idx="5">
                  <c:v>34.353700000000003</c:v>
                </c:pt>
                <c:pt idx="6">
                  <c:v>33.129199999999997</c:v>
                </c:pt>
                <c:pt idx="7">
                  <c:v>30.816299999999998</c:v>
                </c:pt>
                <c:pt idx="8">
                  <c:v>36.870699999999999</c:v>
                </c:pt>
                <c:pt idx="9">
                  <c:v>39.931899999999999</c:v>
                </c:pt>
              </c:numCache>
            </c:numRef>
          </c:val>
        </c:ser>
        <c:ser>
          <c:idx val="1"/>
          <c:order val="1"/>
          <c:tx>
            <c:v>Origional</c:v>
          </c:tx>
          <c:marker>
            <c:symbol val="none"/>
          </c:marker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All'!$I$4:$I$13</c:f>
              <c:numCache>
                <c:formatCode>General</c:formatCode>
                <c:ptCount val="10"/>
                <c:pt idx="0">
                  <c:v>39.659799999999997</c:v>
                </c:pt>
                <c:pt idx="1">
                  <c:v>39.659799999999997</c:v>
                </c:pt>
                <c:pt idx="2">
                  <c:v>39.659799999999997</c:v>
                </c:pt>
                <c:pt idx="3">
                  <c:v>39.659799999999997</c:v>
                </c:pt>
                <c:pt idx="4">
                  <c:v>39.659799999999997</c:v>
                </c:pt>
                <c:pt idx="5">
                  <c:v>39.659799999999997</c:v>
                </c:pt>
                <c:pt idx="6">
                  <c:v>39.659799999999997</c:v>
                </c:pt>
                <c:pt idx="7">
                  <c:v>39.659799999999997</c:v>
                </c:pt>
                <c:pt idx="8">
                  <c:v>39.659799999999997</c:v>
                </c:pt>
                <c:pt idx="9">
                  <c:v>39.659799999999997</c:v>
                </c:pt>
              </c:numCache>
            </c:numRef>
          </c:val>
        </c:ser>
        <c:ser>
          <c:idx val="2"/>
          <c:order val="2"/>
          <c:tx>
            <c:v>Mondrian</c:v>
          </c:tx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All'!$G$4:$G$13</c:f>
              <c:numCache>
                <c:formatCode>General</c:formatCode>
                <c:ptCount val="10"/>
              </c:numCache>
            </c:numRef>
          </c:val>
        </c:ser>
        <c:marker val="1"/>
        <c:axId val="118967296"/>
        <c:axId val="118973184"/>
      </c:lineChart>
      <c:catAx>
        <c:axId val="118967296"/>
        <c:scaling>
          <c:orientation val="minMax"/>
        </c:scaling>
        <c:axPos val="b"/>
        <c:numFmt formatCode="General" sourceLinked="1"/>
        <c:tickLblPos val="nextTo"/>
        <c:crossAx val="118973184"/>
        <c:crosses val="autoZero"/>
        <c:lblAlgn val="ctr"/>
        <c:lblOffset val="100"/>
        <c:tickLblSkip val="1"/>
      </c:catAx>
      <c:valAx>
        <c:axId val="118973184"/>
        <c:scaling>
          <c:orientation val="minMax"/>
        </c:scaling>
        <c:axPos val="l"/>
        <c:numFmt formatCode="General" sourceLinked="1"/>
        <c:tickLblPos val="nextTo"/>
        <c:crossAx val="118967296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7159366107996041"/>
          <c:y val="0.11250755384717658"/>
          <c:w val="0.50150822855706056"/>
          <c:h val="6.8771602206172566E-2"/>
        </c:manualLayout>
      </c:layout>
    </c:legend>
    <c:plotVisOnly val="1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7301156173812964E-2"/>
          <c:y val="0.14519078218028741"/>
          <c:w val="0.87874678089262859"/>
          <c:h val="0.70471180388565702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All'!$K$4:$K$13</c:f>
              <c:numCache>
                <c:formatCode>General</c:formatCode>
                <c:ptCount val="10"/>
                <c:pt idx="0">
                  <c:v>44.353700000000003</c:v>
                </c:pt>
                <c:pt idx="1">
                  <c:v>41.768700000000003</c:v>
                </c:pt>
                <c:pt idx="2">
                  <c:v>41.8367</c:v>
                </c:pt>
                <c:pt idx="3">
                  <c:v>39.591799999999999</c:v>
                </c:pt>
                <c:pt idx="4">
                  <c:v>25.850300000000001</c:v>
                </c:pt>
                <c:pt idx="5">
                  <c:v>24.965900000000001</c:v>
                </c:pt>
                <c:pt idx="6">
                  <c:v>26.326499999999999</c:v>
                </c:pt>
                <c:pt idx="7">
                  <c:v>23.4693</c:v>
                </c:pt>
                <c:pt idx="8">
                  <c:v>14.4217</c:v>
                </c:pt>
                <c:pt idx="9">
                  <c:v>15.850300000000001</c:v>
                </c:pt>
              </c:numCache>
            </c:numRef>
          </c:val>
        </c:ser>
        <c:ser>
          <c:idx val="1"/>
          <c:order val="1"/>
          <c:tx>
            <c:v>Origional</c:v>
          </c:tx>
          <c:marker>
            <c:symbol val="none"/>
          </c:marker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All'!$L$4:$L$13</c:f>
              <c:numCache>
                <c:formatCode>General</c:formatCode>
                <c:ptCount val="10"/>
                <c:pt idx="0">
                  <c:v>44.353700000000003</c:v>
                </c:pt>
                <c:pt idx="1">
                  <c:v>44.353700000000003</c:v>
                </c:pt>
                <c:pt idx="2">
                  <c:v>44.353700000000003</c:v>
                </c:pt>
                <c:pt idx="3">
                  <c:v>44.353700000000003</c:v>
                </c:pt>
                <c:pt idx="4">
                  <c:v>44.353700000000003</c:v>
                </c:pt>
                <c:pt idx="5">
                  <c:v>44.353700000000003</c:v>
                </c:pt>
                <c:pt idx="6">
                  <c:v>44.353700000000003</c:v>
                </c:pt>
                <c:pt idx="7">
                  <c:v>44.353700000000003</c:v>
                </c:pt>
                <c:pt idx="8">
                  <c:v>44.353700000000003</c:v>
                </c:pt>
                <c:pt idx="9">
                  <c:v>44.353700000000003</c:v>
                </c:pt>
              </c:numCache>
            </c:numRef>
          </c:val>
        </c:ser>
        <c:ser>
          <c:idx val="2"/>
          <c:order val="2"/>
          <c:tx>
            <c:v>Mondrian</c:v>
          </c:tx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All'!$J$4:$J$13</c:f>
              <c:numCache>
                <c:formatCode>General</c:formatCode>
                <c:ptCount val="10"/>
              </c:numCache>
            </c:numRef>
          </c:val>
        </c:ser>
        <c:marker val="1"/>
        <c:axId val="119011200"/>
        <c:axId val="119012736"/>
      </c:lineChart>
      <c:catAx>
        <c:axId val="119011200"/>
        <c:scaling>
          <c:orientation val="minMax"/>
        </c:scaling>
        <c:axPos val="b"/>
        <c:numFmt formatCode="General" sourceLinked="1"/>
        <c:tickLblPos val="nextTo"/>
        <c:crossAx val="119012736"/>
        <c:crosses val="autoZero"/>
        <c:lblAlgn val="ctr"/>
        <c:lblOffset val="100"/>
        <c:tickLblSkip val="1"/>
      </c:catAx>
      <c:valAx>
        <c:axId val="119012736"/>
        <c:scaling>
          <c:orientation val="minMax"/>
        </c:scaling>
        <c:axPos val="l"/>
        <c:numFmt formatCode="General" sourceLinked="1"/>
        <c:tickLblPos val="nextTo"/>
        <c:crossAx val="119011200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7159366107996052"/>
          <c:y val="0.11250755384717658"/>
          <c:w val="0.50150822855706056"/>
          <c:h val="6.8771602206172566E-2"/>
        </c:manualLayout>
      </c:layout>
    </c:legend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243504838676523"/>
          <c:y val="0.14519078218028741"/>
          <c:w val="0.87874678089262859"/>
          <c:h val="0.70471180388565702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All'!$N$4:$N$13</c:f>
              <c:numCache>
                <c:formatCode>General</c:formatCode>
                <c:ptCount val="10"/>
                <c:pt idx="0">
                  <c:v>43.265300000000003</c:v>
                </c:pt>
                <c:pt idx="1">
                  <c:v>36.5306</c:v>
                </c:pt>
                <c:pt idx="2">
                  <c:v>39.047600000000003</c:v>
                </c:pt>
                <c:pt idx="3">
                  <c:v>33.469299999999997</c:v>
                </c:pt>
                <c:pt idx="4">
                  <c:v>14.8299</c:v>
                </c:pt>
                <c:pt idx="5">
                  <c:v>13.605399999999999</c:v>
                </c:pt>
                <c:pt idx="6">
                  <c:v>13.673400000000001</c:v>
                </c:pt>
                <c:pt idx="7">
                  <c:v>15.510199999999999</c:v>
                </c:pt>
                <c:pt idx="8">
                  <c:v>5.8502999999999998</c:v>
                </c:pt>
                <c:pt idx="9">
                  <c:v>7.6870000000000003</c:v>
                </c:pt>
              </c:numCache>
            </c:numRef>
          </c:val>
        </c:ser>
        <c:ser>
          <c:idx val="1"/>
          <c:order val="1"/>
          <c:tx>
            <c:v>Origional</c:v>
          </c:tx>
          <c:marker>
            <c:symbol val="none"/>
          </c:marker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All'!$O$4:$O$13</c:f>
              <c:numCache>
                <c:formatCode>General</c:formatCode>
                <c:ptCount val="10"/>
                <c:pt idx="0">
                  <c:v>43.265300000000003</c:v>
                </c:pt>
                <c:pt idx="1">
                  <c:v>43.265300000000003</c:v>
                </c:pt>
                <c:pt idx="2">
                  <c:v>43.265300000000003</c:v>
                </c:pt>
                <c:pt idx="3">
                  <c:v>43.265300000000003</c:v>
                </c:pt>
                <c:pt idx="4">
                  <c:v>43.265300000000003</c:v>
                </c:pt>
                <c:pt idx="5">
                  <c:v>43.265300000000003</c:v>
                </c:pt>
                <c:pt idx="6">
                  <c:v>43.265300000000003</c:v>
                </c:pt>
                <c:pt idx="7">
                  <c:v>43.265300000000003</c:v>
                </c:pt>
                <c:pt idx="8">
                  <c:v>43.265300000000003</c:v>
                </c:pt>
                <c:pt idx="9">
                  <c:v>43.265300000000003</c:v>
                </c:pt>
              </c:numCache>
            </c:numRef>
          </c:val>
        </c:ser>
        <c:ser>
          <c:idx val="2"/>
          <c:order val="2"/>
          <c:tx>
            <c:v>Mondrian</c:v>
          </c:tx>
          <c:cat>
            <c:numRef>
              <c:f>'(CMC) Accuracy Results - All'!$C$4:$C$13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24</c:v>
                </c:pt>
              </c:numCache>
            </c:numRef>
          </c:cat>
          <c:val>
            <c:numRef>
              <c:f>'(CMC) Accuracy Results - All'!$M$4:$M$13</c:f>
              <c:numCache>
                <c:formatCode>General</c:formatCode>
                <c:ptCount val="10"/>
              </c:numCache>
            </c:numRef>
          </c:val>
        </c:ser>
        <c:marker val="1"/>
        <c:axId val="119046912"/>
        <c:axId val="119048448"/>
      </c:lineChart>
      <c:catAx>
        <c:axId val="119046912"/>
        <c:scaling>
          <c:orientation val="minMax"/>
        </c:scaling>
        <c:axPos val="b"/>
        <c:numFmt formatCode="General" sourceLinked="1"/>
        <c:tickLblPos val="nextTo"/>
        <c:crossAx val="119048448"/>
        <c:crosses val="autoZero"/>
        <c:lblAlgn val="ctr"/>
        <c:lblOffset val="100"/>
        <c:tickLblSkip val="1"/>
      </c:catAx>
      <c:valAx>
        <c:axId val="119048448"/>
        <c:scaling>
          <c:orientation val="minMax"/>
        </c:scaling>
        <c:axPos val="l"/>
        <c:numFmt formatCode="General" sourceLinked="1"/>
        <c:tickLblPos val="nextTo"/>
        <c:crossAx val="119046912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7159366107996052"/>
          <c:y val="0.11250755384717658"/>
          <c:w val="0.50150822855706056"/>
          <c:h val="6.8771602206172566E-2"/>
        </c:manualLayout>
      </c:layout>
    </c:legend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509884793815658"/>
          <c:y val="0.25167831661055812"/>
          <c:w val="0.87608298134123552"/>
          <c:h val="0.57540551207747193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All'!$P$9:$P$21</c:f>
              <c:numCache>
                <c:formatCode>General</c:formatCode>
                <c:ptCount val="13"/>
                <c:pt idx="0">
                  <c:v>82.775300000000001</c:v>
                </c:pt>
                <c:pt idx="1">
                  <c:v>82.021199999999993</c:v>
                </c:pt>
                <c:pt idx="2">
                  <c:v>81.950400000000002</c:v>
                </c:pt>
                <c:pt idx="3">
                  <c:v>81.954800000000006</c:v>
                </c:pt>
                <c:pt idx="4">
                  <c:v>81.884100000000004</c:v>
                </c:pt>
                <c:pt idx="5">
                  <c:v>81.298000000000002</c:v>
                </c:pt>
                <c:pt idx="6">
                  <c:v>80.944199999999995</c:v>
                </c:pt>
                <c:pt idx="7">
                  <c:v>80.325000000000003</c:v>
                </c:pt>
                <c:pt idx="8">
                  <c:v>80.851299999999995</c:v>
                </c:pt>
                <c:pt idx="9">
                  <c:v>77.085300000000004</c:v>
                </c:pt>
                <c:pt idx="10">
                  <c:v>76.346699999999998</c:v>
                </c:pt>
                <c:pt idx="11">
                  <c:v>76.578900000000004</c:v>
                </c:pt>
                <c:pt idx="12">
                  <c:v>78.801400000000001</c:v>
                </c:pt>
              </c:numCache>
            </c:numRef>
          </c:val>
        </c:ser>
        <c:ser>
          <c:idx val="2"/>
          <c:order val="1"/>
          <c:tx>
            <c:v>Mondrian</c:v>
          </c:tx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All'!$O$9:$O$21</c:f>
              <c:numCache>
                <c:formatCode>General</c:formatCode>
                <c:ptCount val="13"/>
                <c:pt idx="0">
                  <c:v>82.775300000000001</c:v>
                </c:pt>
                <c:pt idx="1">
                  <c:v>79.124200000000002</c:v>
                </c:pt>
                <c:pt idx="2">
                  <c:v>76.968100000000007</c:v>
                </c:pt>
                <c:pt idx="3">
                  <c:v>76.541300000000007</c:v>
                </c:pt>
                <c:pt idx="4">
                  <c:v>75.659000000000006</c:v>
                </c:pt>
                <c:pt idx="5">
                  <c:v>75.198999999999998</c:v>
                </c:pt>
                <c:pt idx="6">
                  <c:v>75.203400000000002</c:v>
                </c:pt>
                <c:pt idx="7">
                  <c:v>75.216700000000003</c:v>
                </c:pt>
                <c:pt idx="8">
                  <c:v>75.216700000000003</c:v>
                </c:pt>
                <c:pt idx="9">
                  <c:v>75.216700000000003</c:v>
                </c:pt>
                <c:pt idx="10">
                  <c:v>75.216700000000003</c:v>
                </c:pt>
                <c:pt idx="11">
                  <c:v>75.216700000000003</c:v>
                </c:pt>
                <c:pt idx="12">
                  <c:v>75.216700000000003</c:v>
                </c:pt>
              </c:numCache>
            </c:numRef>
          </c:val>
        </c:ser>
        <c:ser>
          <c:idx val="1"/>
          <c:order val="2"/>
          <c:tx>
            <c:v>Origional</c:v>
          </c:tx>
          <c:marker>
            <c:symbol val="none"/>
          </c:marker>
          <c:cat>
            <c:numRef>
              <c:f>'(Adult) Accuracy Results - All'!$E$9:$E$21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9</c:v>
                </c:pt>
                <c:pt idx="3">
                  <c:v>19</c:v>
                </c:pt>
                <c:pt idx="4">
                  <c:v>29</c:v>
                </c:pt>
                <c:pt idx="5">
                  <c:v>36</c:v>
                </c:pt>
                <c:pt idx="6">
                  <c:v>41</c:v>
                </c:pt>
                <c:pt idx="7">
                  <c:v>61</c:v>
                </c:pt>
                <c:pt idx="8">
                  <c:v>86</c:v>
                </c:pt>
                <c:pt idx="9">
                  <c:v>122</c:v>
                </c:pt>
                <c:pt idx="10">
                  <c:v>149</c:v>
                </c:pt>
                <c:pt idx="11">
                  <c:v>168</c:v>
                </c:pt>
                <c:pt idx="12">
                  <c:v>207</c:v>
                </c:pt>
              </c:numCache>
            </c:numRef>
          </c:cat>
          <c:val>
            <c:numRef>
              <c:f>'(Adult) Accuracy Results - All'!$Q$9:$Q$21</c:f>
              <c:numCache>
                <c:formatCode>General</c:formatCode>
                <c:ptCount val="13"/>
                <c:pt idx="0">
                  <c:v>82.775300000000001</c:v>
                </c:pt>
                <c:pt idx="1">
                  <c:v>82.775300000000001</c:v>
                </c:pt>
                <c:pt idx="2">
                  <c:v>82.775300000000001</c:v>
                </c:pt>
                <c:pt idx="3">
                  <c:v>82.775300000000001</c:v>
                </c:pt>
                <c:pt idx="4">
                  <c:v>82.775300000000001</c:v>
                </c:pt>
                <c:pt idx="5">
                  <c:v>82.775300000000001</c:v>
                </c:pt>
                <c:pt idx="6">
                  <c:v>82.775300000000001</c:v>
                </c:pt>
                <c:pt idx="7">
                  <c:v>82.775300000000001</c:v>
                </c:pt>
                <c:pt idx="8">
                  <c:v>82.775300000000001</c:v>
                </c:pt>
                <c:pt idx="9">
                  <c:v>82.775300000000001</c:v>
                </c:pt>
                <c:pt idx="10">
                  <c:v>82.775300000000001</c:v>
                </c:pt>
                <c:pt idx="11">
                  <c:v>82.775300000000001</c:v>
                </c:pt>
                <c:pt idx="12">
                  <c:v>82.775300000000001</c:v>
                </c:pt>
              </c:numCache>
            </c:numRef>
          </c:val>
        </c:ser>
        <c:marker val="1"/>
        <c:axId val="115707904"/>
        <c:axId val="115709440"/>
      </c:lineChart>
      <c:catAx>
        <c:axId val="115707904"/>
        <c:scaling>
          <c:orientation val="minMax"/>
        </c:scaling>
        <c:axPos val="b"/>
        <c:numFmt formatCode="General" sourceLinked="1"/>
        <c:tickLblPos val="nextTo"/>
        <c:crossAx val="115709440"/>
        <c:crosses val="autoZero"/>
        <c:lblAlgn val="ctr"/>
        <c:lblOffset val="100"/>
        <c:tickLblSkip val="1"/>
      </c:catAx>
      <c:valAx>
        <c:axId val="115709440"/>
        <c:scaling>
          <c:orientation val="minMax"/>
        </c:scaling>
        <c:axPos val="l"/>
        <c:numFmt formatCode="General" sourceLinked="1"/>
        <c:tickLblPos val="nextTo"/>
        <c:crossAx val="115707904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4495566556604947"/>
          <c:y val="0.11250755384717658"/>
          <c:w val="0.53700604871271129"/>
          <c:h val="6.8771602206172566E-2"/>
        </c:manualLayout>
      </c:layout>
    </c:legend>
    <c:plotVisOnly val="1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17319967896587"/>
          <c:y val="0.24853580802399741"/>
          <c:w val="0.81572830095864124"/>
          <c:h val="0.55638988092920849"/>
        </c:manualLayout>
      </c:layout>
      <c:lineChart>
        <c:grouping val="standard"/>
        <c:ser>
          <c:idx val="0"/>
          <c:order val="0"/>
          <c:tx>
            <c:v>Our</c:v>
          </c:tx>
          <c:dPt>
            <c:idx val="2"/>
            <c:spPr>
              <a:ln w="28575"/>
            </c:spPr>
          </c:dPt>
          <c:cat>
            <c:numRef>
              <c:f>'(Adult) Accuracy Results - All'!$C$72:$C$79</c:f>
              <c:numCache>
                <c:formatCode>General</c:formatCode>
                <c:ptCount val="8"/>
                <c:pt idx="0">
                  <c:v>19</c:v>
                </c:pt>
                <c:pt idx="1">
                  <c:v>120</c:v>
                </c:pt>
                <c:pt idx="2">
                  <c:v>167</c:v>
                </c:pt>
                <c:pt idx="3">
                  <c:v>207</c:v>
                </c:pt>
                <c:pt idx="4">
                  <c:v>319</c:v>
                </c:pt>
                <c:pt idx="5">
                  <c:v>379</c:v>
                </c:pt>
                <c:pt idx="6">
                  <c:v>477</c:v>
                </c:pt>
                <c:pt idx="7">
                  <c:v>495</c:v>
                </c:pt>
              </c:numCache>
            </c:numRef>
          </c:cat>
          <c:val>
            <c:numRef>
              <c:f>'(Adult) Accuracy Results - All'!$D$72:$D$79</c:f>
              <c:numCache>
                <c:formatCode>General</c:formatCode>
                <c:ptCount val="8"/>
                <c:pt idx="0">
                  <c:v>3.3</c:v>
                </c:pt>
                <c:pt idx="1">
                  <c:v>3.5</c:v>
                </c:pt>
                <c:pt idx="2">
                  <c:v>3.9</c:v>
                </c:pt>
                <c:pt idx="3">
                  <c:v>5.3</c:v>
                </c:pt>
                <c:pt idx="4">
                  <c:v>3.7</c:v>
                </c:pt>
                <c:pt idx="5">
                  <c:v>3.3</c:v>
                </c:pt>
                <c:pt idx="6">
                  <c:v>4.5</c:v>
                </c:pt>
                <c:pt idx="7">
                  <c:v>4.7</c:v>
                </c:pt>
              </c:numCache>
            </c:numRef>
          </c:val>
        </c:ser>
        <c:ser>
          <c:idx val="2"/>
          <c:order val="1"/>
          <c:tx>
            <c:v>Mondrian</c:v>
          </c:tx>
          <c:cat>
            <c:numRef>
              <c:f>'(Adult) Accuracy Results - All'!$C$72:$C$79</c:f>
              <c:numCache>
                <c:formatCode>General</c:formatCode>
                <c:ptCount val="8"/>
                <c:pt idx="0">
                  <c:v>19</c:v>
                </c:pt>
                <c:pt idx="1">
                  <c:v>120</c:v>
                </c:pt>
                <c:pt idx="2">
                  <c:v>167</c:v>
                </c:pt>
                <c:pt idx="3">
                  <c:v>207</c:v>
                </c:pt>
                <c:pt idx="4">
                  <c:v>319</c:v>
                </c:pt>
                <c:pt idx="5">
                  <c:v>379</c:v>
                </c:pt>
                <c:pt idx="6">
                  <c:v>477</c:v>
                </c:pt>
                <c:pt idx="7">
                  <c:v>495</c:v>
                </c:pt>
              </c:numCache>
            </c:numRef>
          </c:cat>
          <c:val>
            <c:numRef>
              <c:f>'(Adult) Accuracy Results - All'!$E$72:$E$79</c:f>
              <c:numCache>
                <c:formatCode>General</c:formatCode>
                <c:ptCount val="8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</c:numCache>
            </c:numRef>
          </c:val>
        </c:ser>
        <c:marker val="1"/>
        <c:axId val="115742592"/>
        <c:axId val="115744128"/>
      </c:lineChart>
      <c:catAx>
        <c:axId val="115742592"/>
        <c:scaling>
          <c:orientation val="minMax"/>
        </c:scaling>
        <c:axPos val="b"/>
        <c:numFmt formatCode="General" sourceLinked="1"/>
        <c:tickLblPos val="nextTo"/>
        <c:crossAx val="115744128"/>
        <c:crosses val="autoZero"/>
        <c:lblAlgn val="ctr"/>
        <c:lblOffset val="100"/>
        <c:tickLblSkip val="1"/>
      </c:catAx>
      <c:valAx>
        <c:axId val="115744128"/>
        <c:scaling>
          <c:orientation val="minMax"/>
        </c:scaling>
        <c:axPos val="l"/>
        <c:numFmt formatCode="General" sourceLinked="1"/>
        <c:tickLblPos val="nextTo"/>
        <c:crossAx val="115742592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27751110256670475"/>
          <c:y val="0.12838047482174889"/>
          <c:w val="0.44332098603085096"/>
          <c:h val="7.175757037946183E-2"/>
        </c:manualLayout>
      </c:layout>
    </c:legend>
    <c:plotVisOnly val="1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874641649933668"/>
          <c:y val="0.22104665209022473"/>
          <c:w val="0.82387963875914805"/>
          <c:h val="0.58562033281193349"/>
        </c:manualLayout>
      </c:layout>
      <c:lineChart>
        <c:grouping val="stacked"/>
        <c:ser>
          <c:idx val="2"/>
          <c:order val="0"/>
          <c:tx>
            <c:v>Age</c:v>
          </c:tx>
          <c:spPr>
            <a:ln w="12700"/>
          </c:spPr>
          <c:marker>
            <c:symbol val="triangle"/>
            <c:size val="3"/>
          </c:marke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All'!$C$8:$C$19</c:f>
              <c:numCache>
                <c:formatCode>General</c:formatCode>
                <c:ptCount val="12"/>
                <c:pt idx="0">
                  <c:v>2.23E-2</c:v>
                </c:pt>
                <c:pt idx="1">
                  <c:v>9.9299999999999999E-2</c:v>
                </c:pt>
                <c:pt idx="2">
                  <c:v>0.1739</c:v>
                </c:pt>
                <c:pt idx="3">
                  <c:v>0.3468</c:v>
                </c:pt>
                <c:pt idx="4">
                  <c:v>0.3805</c:v>
                </c:pt>
                <c:pt idx="5">
                  <c:v>0.40029999999999999</c:v>
                </c:pt>
                <c:pt idx="6">
                  <c:v>0.47560000000000002</c:v>
                </c:pt>
                <c:pt idx="7">
                  <c:v>0.53249999999999997</c:v>
                </c:pt>
                <c:pt idx="8">
                  <c:v>0.60760000000000003</c:v>
                </c:pt>
                <c:pt idx="9">
                  <c:v>0.64485999999999999</c:v>
                </c:pt>
                <c:pt idx="10">
                  <c:v>0.6895</c:v>
                </c:pt>
                <c:pt idx="11">
                  <c:v>0.79800000000000004</c:v>
                </c:pt>
              </c:numCache>
            </c:numRef>
          </c:val>
        </c:ser>
        <c:ser>
          <c:idx val="4"/>
          <c:order val="1"/>
          <c:tx>
            <c:v>Work-Class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All'!$E$8:$E$19</c:f>
              <c:numCache>
                <c:formatCode>General</c:formatCode>
                <c:ptCount val="12"/>
                <c:pt idx="0">
                  <c:v>2.1600000000000001E-2</c:v>
                </c:pt>
                <c:pt idx="1">
                  <c:v>0.1042</c:v>
                </c:pt>
                <c:pt idx="2">
                  <c:v>0.17469999999999999</c:v>
                </c:pt>
                <c:pt idx="3">
                  <c:v>0.23572000000000001</c:v>
                </c:pt>
                <c:pt idx="4">
                  <c:v>0.27650000000000002</c:v>
                </c:pt>
                <c:pt idx="5">
                  <c:v>0.2994</c:v>
                </c:pt>
                <c:pt idx="6">
                  <c:v>0.3972</c:v>
                </c:pt>
                <c:pt idx="7">
                  <c:v>0.47770000000000001</c:v>
                </c:pt>
                <c:pt idx="8">
                  <c:v>0.5736</c:v>
                </c:pt>
                <c:pt idx="9">
                  <c:v>0.63749999999999996</c:v>
                </c:pt>
                <c:pt idx="10">
                  <c:v>1.3354999999999999</c:v>
                </c:pt>
                <c:pt idx="11">
                  <c:v>2.4060000000000001</c:v>
                </c:pt>
              </c:numCache>
            </c:numRef>
          </c:val>
        </c:ser>
        <c:ser>
          <c:idx val="5"/>
          <c:order val="2"/>
          <c:tx>
            <c:v>Eduction-Num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All'!$G$8:$G$19</c:f>
              <c:numCache>
                <c:formatCode>General</c:formatCode>
                <c:ptCount val="12"/>
                <c:pt idx="0">
                  <c:v>3.3300000000000003E-2</c:v>
                </c:pt>
                <c:pt idx="1">
                  <c:v>0.14430000000000001</c:v>
                </c:pt>
                <c:pt idx="2">
                  <c:v>0.24590000000000001</c:v>
                </c:pt>
                <c:pt idx="3">
                  <c:v>0.3276</c:v>
                </c:pt>
                <c:pt idx="4">
                  <c:v>0.37769999999999998</c:v>
                </c:pt>
                <c:pt idx="5">
                  <c:v>0.4073</c:v>
                </c:pt>
                <c:pt idx="6">
                  <c:v>0.52010000000000001</c:v>
                </c:pt>
                <c:pt idx="7">
                  <c:v>0.60770000000000002</c:v>
                </c:pt>
                <c:pt idx="8">
                  <c:v>0.7198</c:v>
                </c:pt>
                <c:pt idx="9">
                  <c:v>0.77400000000000002</c:v>
                </c:pt>
                <c:pt idx="10">
                  <c:v>0.83889999999999998</c:v>
                </c:pt>
                <c:pt idx="11">
                  <c:v>0.96550000000000002</c:v>
                </c:pt>
              </c:numCache>
            </c:numRef>
          </c:val>
        </c:ser>
        <c:ser>
          <c:idx val="6"/>
          <c:order val="3"/>
          <c:tx>
            <c:v>Marital Status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All'!$I$8:$I$19</c:f>
              <c:numCache>
                <c:formatCode>General</c:formatCode>
                <c:ptCount val="12"/>
                <c:pt idx="0">
                  <c:v>2.01E-2</c:v>
                </c:pt>
                <c:pt idx="1">
                  <c:v>8.7300000000000003E-2</c:v>
                </c:pt>
                <c:pt idx="2">
                  <c:v>0.14940000000000001</c:v>
                </c:pt>
                <c:pt idx="3">
                  <c:v>0.1993</c:v>
                </c:pt>
                <c:pt idx="4">
                  <c:v>0.22989999999999999</c:v>
                </c:pt>
                <c:pt idx="5">
                  <c:v>0.24809999999999999</c:v>
                </c:pt>
                <c:pt idx="6">
                  <c:v>0.31929999999999997</c:v>
                </c:pt>
                <c:pt idx="7">
                  <c:v>0.37209999999999999</c:v>
                </c:pt>
                <c:pt idx="8">
                  <c:v>0.4405</c:v>
                </c:pt>
                <c:pt idx="9">
                  <c:v>0.47670000000000001</c:v>
                </c:pt>
                <c:pt idx="10">
                  <c:v>0.51639999999999997</c:v>
                </c:pt>
                <c:pt idx="11">
                  <c:v>0.59130000000000005</c:v>
                </c:pt>
              </c:numCache>
            </c:numRef>
          </c:val>
        </c:ser>
        <c:ser>
          <c:idx val="7"/>
          <c:order val="4"/>
          <c:tx>
            <c:v>Occuption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All'!$K$8:$K$19</c:f>
              <c:numCache>
                <c:formatCode>General</c:formatCode>
                <c:ptCount val="12"/>
                <c:pt idx="0">
                  <c:v>2.1000000000000001E-2</c:v>
                </c:pt>
                <c:pt idx="1">
                  <c:v>9.1499999999999998E-2</c:v>
                </c:pt>
                <c:pt idx="2">
                  <c:v>0.15640000000000001</c:v>
                </c:pt>
                <c:pt idx="3">
                  <c:v>0.20868999999999999</c:v>
                </c:pt>
                <c:pt idx="4">
                  <c:v>0.24060000000000001</c:v>
                </c:pt>
                <c:pt idx="5">
                  <c:v>0.2596</c:v>
                </c:pt>
                <c:pt idx="6">
                  <c:v>0.33429999999999999</c:v>
                </c:pt>
                <c:pt idx="7">
                  <c:v>0.39229999999999998</c:v>
                </c:pt>
                <c:pt idx="8">
                  <c:v>0.46510000000000001</c:v>
                </c:pt>
                <c:pt idx="9">
                  <c:v>0.4975</c:v>
                </c:pt>
                <c:pt idx="10">
                  <c:v>0.54279999999999995</c:v>
                </c:pt>
                <c:pt idx="11">
                  <c:v>0.63959999999999995</c:v>
                </c:pt>
              </c:numCache>
            </c:numRef>
          </c:val>
        </c:ser>
        <c:ser>
          <c:idx val="0"/>
          <c:order val="5"/>
          <c:tx>
            <c:v>Race</c:v>
          </c:tx>
          <c:spPr>
            <a:ln w="12700"/>
          </c:spPr>
          <c:marker>
            <c:symbol val="square"/>
            <c:size val="3"/>
          </c:marke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All'!$M$8:$M$19</c:f>
              <c:numCache>
                <c:formatCode>General</c:formatCode>
                <c:ptCount val="12"/>
                <c:pt idx="0">
                  <c:v>4.1099999999999998E-2</c:v>
                </c:pt>
                <c:pt idx="1">
                  <c:v>0.20219999999999999</c:v>
                </c:pt>
                <c:pt idx="2">
                  <c:v>0.65300000000000002</c:v>
                </c:pt>
                <c:pt idx="3">
                  <c:v>0.78400000000000003</c:v>
                </c:pt>
                <c:pt idx="4">
                  <c:v>1.2027000000000001</c:v>
                </c:pt>
                <c:pt idx="5">
                  <c:v>1.2523</c:v>
                </c:pt>
                <c:pt idx="6">
                  <c:v>1.3954</c:v>
                </c:pt>
                <c:pt idx="7">
                  <c:v>1.5021</c:v>
                </c:pt>
                <c:pt idx="8">
                  <c:v>2.8224999999999998</c:v>
                </c:pt>
                <c:pt idx="9">
                  <c:v>2.956</c:v>
                </c:pt>
                <c:pt idx="10">
                  <c:v>3.1025</c:v>
                </c:pt>
                <c:pt idx="11">
                  <c:v>3.2328000000000001</c:v>
                </c:pt>
              </c:numCache>
            </c:numRef>
          </c:val>
        </c:ser>
        <c:ser>
          <c:idx val="1"/>
          <c:order val="6"/>
          <c:tx>
            <c:v>Sex</c:v>
          </c:tx>
          <c:spPr>
            <a:ln w="12700"/>
          </c:spPr>
          <c:marker>
            <c:symbol val="circle"/>
            <c:size val="3"/>
          </c:marke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All'!$O$8:$O$19</c:f>
              <c:numCache>
                <c:formatCode>General</c:formatCode>
                <c:ptCount val="12"/>
                <c:pt idx="0">
                  <c:v>3.3399999999999999E-2</c:v>
                </c:pt>
                <c:pt idx="1">
                  <c:v>0.14510000000000001</c:v>
                </c:pt>
                <c:pt idx="2">
                  <c:v>0.248</c:v>
                </c:pt>
                <c:pt idx="3">
                  <c:v>0.33119999999999999</c:v>
                </c:pt>
                <c:pt idx="4">
                  <c:v>0.38140000000000002</c:v>
                </c:pt>
                <c:pt idx="5">
                  <c:v>0.41170000000000001</c:v>
                </c:pt>
                <c:pt idx="6">
                  <c:v>0.52510000000000001</c:v>
                </c:pt>
                <c:pt idx="7">
                  <c:v>0.61419999999999997</c:v>
                </c:pt>
                <c:pt idx="8">
                  <c:v>0.72850000000000004</c:v>
                </c:pt>
                <c:pt idx="9">
                  <c:v>0.78949999999999998</c:v>
                </c:pt>
                <c:pt idx="10">
                  <c:v>0.85880000000000001</c:v>
                </c:pt>
                <c:pt idx="11">
                  <c:v>0.97919999999999996</c:v>
                </c:pt>
              </c:numCache>
            </c:numRef>
          </c:val>
        </c:ser>
        <c:ser>
          <c:idx val="3"/>
          <c:order val="7"/>
          <c:tx>
            <c:v>Native Country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All'!$Q$8:$Q$19</c:f>
              <c:numCache>
                <c:formatCode>General</c:formatCode>
                <c:ptCount val="12"/>
                <c:pt idx="0">
                  <c:v>5.5E-2</c:v>
                </c:pt>
                <c:pt idx="1">
                  <c:v>0.26</c:v>
                </c:pt>
                <c:pt idx="2">
                  <c:v>0.4869</c:v>
                </c:pt>
                <c:pt idx="3">
                  <c:v>0.70089999999999997</c:v>
                </c:pt>
                <c:pt idx="4">
                  <c:v>1.6309</c:v>
                </c:pt>
                <c:pt idx="5">
                  <c:v>1.6959</c:v>
                </c:pt>
                <c:pt idx="6">
                  <c:v>2.7149000000000001</c:v>
                </c:pt>
                <c:pt idx="7">
                  <c:v>2.8761999999999999</c:v>
                </c:pt>
                <c:pt idx="8">
                  <c:v>4.2161999999999997</c:v>
                </c:pt>
                <c:pt idx="9">
                  <c:v>4.2958999999999996</c:v>
                </c:pt>
                <c:pt idx="10">
                  <c:v>5.7938999999999998</c:v>
                </c:pt>
                <c:pt idx="11">
                  <c:v>5.9790000000000001</c:v>
                </c:pt>
              </c:numCache>
            </c:numRef>
          </c:val>
        </c:ser>
        <c:marker val="1"/>
        <c:axId val="115966336"/>
        <c:axId val="115967872"/>
      </c:lineChart>
      <c:catAx>
        <c:axId val="115966336"/>
        <c:scaling>
          <c:orientation val="minMax"/>
        </c:scaling>
        <c:axPos val="b"/>
        <c:numFmt formatCode="General" sourceLinked="1"/>
        <c:tickLblPos val="nextTo"/>
        <c:crossAx val="115967872"/>
        <c:crosses val="autoZero"/>
        <c:lblAlgn val="ctr"/>
        <c:lblOffset val="100"/>
      </c:catAx>
      <c:valAx>
        <c:axId val="115967872"/>
        <c:scaling>
          <c:orientation val="minMax"/>
        </c:scaling>
        <c:axPos val="l"/>
        <c:numFmt formatCode="General" sourceLinked="1"/>
        <c:tickLblPos val="nextTo"/>
        <c:crossAx val="11596633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901580435493026"/>
          <c:y val="0.11250749588504687"/>
          <c:w val="0.64830534904196058"/>
          <c:h val="0.10174452799848772"/>
        </c:manualLayout>
      </c:layout>
    </c:legend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555980628650021"/>
          <c:y val="0.25569102145223715"/>
          <c:w val="0.7819871853582111"/>
          <c:h val="0.58562033281193349"/>
        </c:manualLayout>
      </c:layout>
      <c:lineChart>
        <c:grouping val="stacked"/>
        <c:ser>
          <c:idx val="2"/>
          <c:order val="0"/>
          <c:tx>
            <c:v>Age</c:v>
          </c:tx>
          <c:spPr>
            <a:ln w="12700"/>
          </c:spPr>
          <c:marker>
            <c:symbol val="triangle"/>
            <c:size val="3"/>
          </c:marke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All'!$D$8:$D$19</c:f>
              <c:numCache>
                <c:formatCode>General</c:formatCode>
                <c:ptCount val="12"/>
                <c:pt idx="0" formatCode="0.00E+00">
                  <c:v>1E-3</c:v>
                </c:pt>
                <c:pt idx="1">
                  <c:v>4.4999999999999997E-3</c:v>
                </c:pt>
                <c:pt idx="2">
                  <c:v>6.7999999999999996E-3</c:v>
                </c:pt>
                <c:pt idx="3">
                  <c:v>9.2999999999999992E-3</c:v>
                </c:pt>
                <c:pt idx="4">
                  <c:v>1.1599999999999999E-2</c:v>
                </c:pt>
                <c:pt idx="5">
                  <c:v>1.29E-2</c:v>
                </c:pt>
                <c:pt idx="6">
                  <c:v>1.61E-2</c:v>
                </c:pt>
                <c:pt idx="7">
                  <c:v>2.0400000000000001E-2</c:v>
                </c:pt>
                <c:pt idx="8">
                  <c:v>2.2700000000000001E-2</c:v>
                </c:pt>
                <c:pt idx="9">
                  <c:v>2.5399999999999999E-2</c:v>
                </c:pt>
                <c:pt idx="10">
                  <c:v>3.1600000000000003E-2</c:v>
                </c:pt>
                <c:pt idx="11">
                  <c:v>4.1500000000000002E-2</c:v>
                </c:pt>
              </c:numCache>
            </c:numRef>
          </c:val>
        </c:ser>
        <c:ser>
          <c:idx val="4"/>
          <c:order val="1"/>
          <c:tx>
            <c:v>Work-Class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All'!$F$8:$F$19</c:f>
              <c:numCache>
                <c:formatCode>General</c:formatCode>
                <c:ptCount val="12"/>
                <c:pt idx="0" formatCode="0.00E+00">
                  <c:v>8.9999999999999998E-4</c:v>
                </c:pt>
                <c:pt idx="1">
                  <c:v>2.5000000000000001E-3</c:v>
                </c:pt>
                <c:pt idx="2">
                  <c:v>5.4999999999999997E-3</c:v>
                </c:pt>
                <c:pt idx="3">
                  <c:v>9.9000000000000008E-3</c:v>
                </c:pt>
                <c:pt idx="4">
                  <c:v>1.35E-2</c:v>
                </c:pt>
                <c:pt idx="5">
                  <c:v>1.5800000000000002E-2</c:v>
                </c:pt>
                <c:pt idx="6">
                  <c:v>0.02</c:v>
                </c:pt>
                <c:pt idx="7">
                  <c:v>2.9000000000000001E-2</c:v>
                </c:pt>
                <c:pt idx="8">
                  <c:v>2.46E-2</c:v>
                </c:pt>
                <c:pt idx="9">
                  <c:v>2.9499999999999998E-2</c:v>
                </c:pt>
                <c:pt idx="10">
                  <c:v>2.5700000000000001E-2</c:v>
                </c:pt>
                <c:pt idx="11">
                  <c:v>1.78E-2</c:v>
                </c:pt>
              </c:numCache>
            </c:numRef>
          </c:val>
        </c:ser>
        <c:ser>
          <c:idx val="5"/>
          <c:order val="2"/>
          <c:tx>
            <c:v>Education-Num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All'!$H$8:$H$19</c:f>
              <c:numCache>
                <c:formatCode>General</c:formatCode>
                <c:ptCount val="12"/>
                <c:pt idx="0" formatCode="0.00E+00">
                  <c:v>8.0000000000000004E-4</c:v>
                </c:pt>
                <c:pt idx="1">
                  <c:v>1.4E-3</c:v>
                </c:pt>
                <c:pt idx="2">
                  <c:v>8.0000000000000004E-4</c:v>
                </c:pt>
                <c:pt idx="3">
                  <c:v>1.8E-3</c:v>
                </c:pt>
                <c:pt idx="4">
                  <c:v>3.2000000000000002E-3</c:v>
                </c:pt>
                <c:pt idx="5">
                  <c:v>5.1999999999999998E-3</c:v>
                </c:pt>
                <c:pt idx="6">
                  <c:v>1.14E-2</c:v>
                </c:pt>
                <c:pt idx="7">
                  <c:v>1.7600000000000001E-2</c:v>
                </c:pt>
                <c:pt idx="8">
                  <c:v>1.5900000000000001E-2</c:v>
                </c:pt>
                <c:pt idx="9">
                  <c:v>2.24E-2</c:v>
                </c:pt>
                <c:pt idx="10">
                  <c:v>2.0500000000000001E-2</c:v>
                </c:pt>
                <c:pt idx="11">
                  <c:v>1.9900000000000001E-2</c:v>
                </c:pt>
              </c:numCache>
            </c:numRef>
          </c:val>
        </c:ser>
        <c:ser>
          <c:idx val="6"/>
          <c:order val="3"/>
          <c:tx>
            <c:v>Marital Status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All'!$J$8:$J$19</c:f>
              <c:numCache>
                <c:formatCode>0.00E+00</c:formatCode>
                <c:ptCount val="12"/>
                <c:pt idx="0">
                  <c:v>1.6000000000000001E-3</c:v>
                </c:pt>
                <c:pt idx="1">
                  <c:v>4.5999999999999999E-3</c:v>
                </c:pt>
                <c:pt idx="2">
                  <c:v>8.0000000000000002E-3</c:v>
                </c:pt>
                <c:pt idx="3" formatCode="General">
                  <c:v>1.23E-2</c:v>
                </c:pt>
                <c:pt idx="4">
                  <c:v>1.5800000000000002E-2</c:v>
                </c:pt>
                <c:pt idx="5" formatCode="General">
                  <c:v>1.83E-2</c:v>
                </c:pt>
                <c:pt idx="6" formatCode="General">
                  <c:v>2.3099999999999999E-2</c:v>
                </c:pt>
                <c:pt idx="7" formatCode="General">
                  <c:v>2.9899999999999999E-2</c:v>
                </c:pt>
                <c:pt idx="8" formatCode="General">
                  <c:v>0.03</c:v>
                </c:pt>
                <c:pt idx="9" formatCode="General">
                  <c:v>3.2500000000000001E-2</c:v>
                </c:pt>
                <c:pt idx="10" formatCode="General">
                  <c:v>3.6799999999999999E-2</c:v>
                </c:pt>
                <c:pt idx="11" formatCode="General">
                  <c:v>4.3200000000000002E-2</c:v>
                </c:pt>
              </c:numCache>
            </c:numRef>
          </c:val>
        </c:ser>
        <c:ser>
          <c:idx val="7"/>
          <c:order val="4"/>
          <c:tx>
            <c:v>Occuption</c:v>
          </c:tx>
          <c:spPr>
            <a:ln w="12700"/>
          </c:spP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All'!$L$8:$L$19</c:f>
              <c:numCache>
                <c:formatCode>0.00E+00</c:formatCode>
                <c:ptCount val="12"/>
                <c:pt idx="0">
                  <c:v>5.0000000000000001E-4</c:v>
                </c:pt>
                <c:pt idx="1">
                  <c:v>8.0000000000000004E-4</c:v>
                </c:pt>
                <c:pt idx="2">
                  <c:v>2.0999999999999999E-3</c:v>
                </c:pt>
                <c:pt idx="3" formatCode="General">
                  <c:v>3.5999999999999999E-3</c:v>
                </c:pt>
                <c:pt idx="4">
                  <c:v>4.8999999999999998E-3</c:v>
                </c:pt>
                <c:pt idx="5" formatCode="General">
                  <c:v>5.8999999999999999E-3</c:v>
                </c:pt>
                <c:pt idx="6" formatCode="General">
                  <c:v>5.1999999999999998E-3</c:v>
                </c:pt>
                <c:pt idx="7" formatCode="General">
                  <c:v>1.09E-2</c:v>
                </c:pt>
                <c:pt idx="8" formatCode="General">
                  <c:v>8.6E-3</c:v>
                </c:pt>
                <c:pt idx="9" formatCode="General">
                  <c:v>1.14E-2</c:v>
                </c:pt>
                <c:pt idx="10" formatCode="General">
                  <c:v>9.4000000000000004E-3</c:v>
                </c:pt>
                <c:pt idx="11" formatCode="General">
                  <c:v>1.3100000000000001E-2</c:v>
                </c:pt>
              </c:numCache>
            </c:numRef>
          </c:val>
        </c:ser>
        <c:ser>
          <c:idx val="0"/>
          <c:order val="5"/>
          <c:tx>
            <c:v>Race</c:v>
          </c:tx>
          <c:spPr>
            <a:ln w="12700"/>
          </c:spPr>
          <c:marker>
            <c:symbol val="square"/>
            <c:size val="3"/>
          </c:marke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All'!$N$8:$N$19</c:f>
              <c:numCache>
                <c:formatCode>0.00E+00</c:formatCode>
                <c:ptCount val="12"/>
                <c:pt idx="0">
                  <c:v>8.9999999999999998E-4</c:v>
                </c:pt>
                <c:pt idx="1">
                  <c:v>2.7000000000000001E-3</c:v>
                </c:pt>
                <c:pt idx="2">
                  <c:v>3.5000000000000001E-3</c:v>
                </c:pt>
                <c:pt idx="3" formatCode="General">
                  <c:v>7.3000000000000001E-3</c:v>
                </c:pt>
                <c:pt idx="4">
                  <c:v>7.4999999999999997E-3</c:v>
                </c:pt>
                <c:pt idx="5" formatCode="General">
                  <c:v>8.5000000000000006E-3</c:v>
                </c:pt>
                <c:pt idx="6" formatCode="General">
                  <c:v>1.2E-2</c:v>
                </c:pt>
                <c:pt idx="7" formatCode="General">
                  <c:v>9.4000000000000004E-3</c:v>
                </c:pt>
                <c:pt idx="8" formatCode="General">
                  <c:v>4.4999999999999997E-3</c:v>
                </c:pt>
                <c:pt idx="9" formatCode="General">
                  <c:v>8.9999999999999993E-3</c:v>
                </c:pt>
                <c:pt idx="10" formatCode="General">
                  <c:v>1.0500000000000001E-2</c:v>
                </c:pt>
                <c:pt idx="11" formatCode="General">
                  <c:v>1.0500000000000001E-2</c:v>
                </c:pt>
              </c:numCache>
            </c:numRef>
          </c:val>
        </c:ser>
        <c:ser>
          <c:idx val="1"/>
          <c:order val="6"/>
          <c:tx>
            <c:v>Sex</c:v>
          </c:tx>
          <c:spPr>
            <a:ln w="12700"/>
          </c:spPr>
          <c:marker>
            <c:symbol val="circle"/>
            <c:size val="3"/>
          </c:marke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All'!$P$8:$P$19</c:f>
              <c:numCache>
                <c:formatCode>0.00E+00</c:formatCode>
                <c:ptCount val="12"/>
                <c:pt idx="0">
                  <c:v>4.0000000000000002E-4</c:v>
                </c:pt>
                <c:pt idx="1">
                  <c:v>8.0000000000000004E-4</c:v>
                </c:pt>
                <c:pt idx="2">
                  <c:v>2.5000000000000001E-3</c:v>
                </c:pt>
                <c:pt idx="3" formatCode="General">
                  <c:v>5.1000000000000004E-3</c:v>
                </c:pt>
                <c:pt idx="4">
                  <c:v>8.0999999999999996E-3</c:v>
                </c:pt>
                <c:pt idx="5" formatCode="General">
                  <c:v>9.1000000000000004E-3</c:v>
                </c:pt>
                <c:pt idx="6" formatCode="General">
                  <c:v>1.0699999999999999E-2</c:v>
                </c:pt>
                <c:pt idx="7" formatCode="General">
                  <c:v>8.8000000000000005E-3</c:v>
                </c:pt>
                <c:pt idx="8" formatCode="General">
                  <c:v>1.46E-2</c:v>
                </c:pt>
                <c:pt idx="9" formatCode="General">
                  <c:v>1.1299999999999999E-2</c:v>
                </c:pt>
                <c:pt idx="10" formatCode="General">
                  <c:v>1.14E-2</c:v>
                </c:pt>
                <c:pt idx="11" formatCode="General">
                  <c:v>8.7399999999999995E-3</c:v>
                </c:pt>
              </c:numCache>
            </c:numRef>
          </c:val>
        </c:ser>
        <c:ser>
          <c:idx val="3"/>
          <c:order val="7"/>
          <c:tx>
            <c:v>Native Country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All'!$R$8:$R$19</c:f>
              <c:numCache>
                <c:formatCode>0.00E+00</c:formatCode>
                <c:ptCount val="12"/>
                <c:pt idx="0">
                  <c:v>1.4E-3</c:v>
                </c:pt>
                <c:pt idx="1">
                  <c:v>2.5999999999999999E-3</c:v>
                </c:pt>
                <c:pt idx="2">
                  <c:v>2.7000000000000001E-3</c:v>
                </c:pt>
                <c:pt idx="3" formatCode="General">
                  <c:v>1.5E-3</c:v>
                </c:pt>
                <c:pt idx="4">
                  <c:v>2.2000000000000001E-3</c:v>
                </c:pt>
                <c:pt idx="5" formatCode="General">
                  <c:v>2.2000000000000001E-3</c:v>
                </c:pt>
                <c:pt idx="6" formatCode="General">
                  <c:v>8.9999999999999998E-4</c:v>
                </c:pt>
                <c:pt idx="7" formatCode="General">
                  <c:v>4.7600000000000003E-3</c:v>
                </c:pt>
                <c:pt idx="8" formatCode="General">
                  <c:v>8.6E-3</c:v>
                </c:pt>
                <c:pt idx="9" formatCode="General">
                  <c:v>8.6E-3</c:v>
                </c:pt>
                <c:pt idx="10" formatCode="General">
                  <c:v>1.17E-2</c:v>
                </c:pt>
                <c:pt idx="11" formatCode="General">
                  <c:v>1.176E-2</c:v>
                </c:pt>
              </c:numCache>
            </c:numRef>
          </c:val>
        </c:ser>
        <c:marker val="1"/>
        <c:axId val="116015104"/>
        <c:axId val="116016640"/>
      </c:lineChart>
      <c:catAx>
        <c:axId val="116015104"/>
        <c:scaling>
          <c:orientation val="minMax"/>
        </c:scaling>
        <c:axPos val="b"/>
        <c:numFmt formatCode="General" sourceLinked="1"/>
        <c:tickLblPos val="nextTo"/>
        <c:crossAx val="116016640"/>
        <c:crosses val="autoZero"/>
        <c:lblAlgn val="ctr"/>
        <c:lblOffset val="100"/>
      </c:catAx>
      <c:valAx>
        <c:axId val="116016640"/>
        <c:scaling>
          <c:orientation val="minMax"/>
        </c:scaling>
        <c:axPos val="l"/>
        <c:numFmt formatCode="0.00E+00" sourceLinked="1"/>
        <c:tickLblPos val="nextTo"/>
        <c:crossAx val="116015104"/>
        <c:crosses val="autoZero"/>
        <c:crossBetween val="between"/>
      </c:valAx>
      <c:spPr>
        <a:noFill/>
        <a:ln>
          <a:noFill/>
        </a:ln>
      </c:spPr>
    </c:plotArea>
    <c:legend>
      <c:legendPos val="t"/>
      <c:layout>
        <c:manualLayout>
          <c:xMode val="edge"/>
          <c:yMode val="edge"/>
          <c:x val="0.18901580435493026"/>
          <c:y val="0.11250749588504687"/>
          <c:w val="0.63958952160436888"/>
          <c:h val="0.10142569991994332"/>
        </c:manualLayout>
      </c:layout>
    </c:legend>
    <c:plotVisOnly val="1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683041624551072"/>
          <c:y val="0.194631529644649"/>
          <c:w val="0.78198718535821088"/>
          <c:h val="0.58562033281193349"/>
        </c:manualLayout>
      </c:layout>
      <c:lineChart>
        <c:grouping val="stacked"/>
        <c:ser>
          <c:idx val="3"/>
          <c:order val="0"/>
          <c:tx>
            <c:v>Kullback-Leibler Divergence  (Max)</c:v>
          </c:tx>
          <c:spPr>
            <a:ln w="12700"/>
          </c:spPr>
          <c:marker>
            <c:symbol val="x"/>
            <c:size val="3"/>
          </c:marker>
          <c:cat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cat>
          <c:val>
            <c:numRef>
              <c:f>'(Adult) Other Results - All'!$T$8:$T$19</c:f>
              <c:numCache>
                <c:formatCode>General</c:formatCode>
                <c:ptCount val="12"/>
                <c:pt idx="0">
                  <c:v>5.5E-2</c:v>
                </c:pt>
                <c:pt idx="1">
                  <c:v>0.26</c:v>
                </c:pt>
                <c:pt idx="2">
                  <c:v>0.65300000000000002</c:v>
                </c:pt>
                <c:pt idx="3">
                  <c:v>0.78400000000000003</c:v>
                </c:pt>
                <c:pt idx="4">
                  <c:v>1.6309</c:v>
                </c:pt>
                <c:pt idx="5">
                  <c:v>1.6959</c:v>
                </c:pt>
                <c:pt idx="6">
                  <c:v>2.7149000000000001</c:v>
                </c:pt>
                <c:pt idx="7">
                  <c:v>2.8761999999999999</c:v>
                </c:pt>
                <c:pt idx="8">
                  <c:v>4.2161999999999997</c:v>
                </c:pt>
                <c:pt idx="9">
                  <c:v>4.2958999999999996</c:v>
                </c:pt>
                <c:pt idx="10">
                  <c:v>5.7938999999999998</c:v>
                </c:pt>
                <c:pt idx="11">
                  <c:v>5.9790000000000001</c:v>
                </c:pt>
              </c:numCache>
            </c:numRef>
          </c:val>
        </c:ser>
        <c:marker val="1"/>
        <c:axId val="116032256"/>
        <c:axId val="116033792"/>
      </c:lineChart>
      <c:catAx>
        <c:axId val="116032256"/>
        <c:scaling>
          <c:orientation val="minMax"/>
        </c:scaling>
        <c:axPos val="b"/>
        <c:numFmt formatCode="General" sourceLinked="1"/>
        <c:tickLblPos val="nextTo"/>
        <c:crossAx val="116033792"/>
        <c:crosses val="autoZero"/>
        <c:lblAlgn val="ctr"/>
        <c:lblOffset val="100"/>
      </c:catAx>
      <c:valAx>
        <c:axId val="116033792"/>
        <c:scaling>
          <c:orientation val="minMax"/>
        </c:scaling>
        <c:axPos val="l"/>
        <c:numFmt formatCode="General" sourceLinked="1"/>
        <c:tickLblPos val="nextTo"/>
        <c:crossAx val="116032256"/>
        <c:crosses val="autoZero"/>
        <c:crossBetween val="between"/>
      </c:valAx>
    </c:plotArea>
    <c:plotVisOnly val="1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171062992125968"/>
          <c:y val="0.12202314333349969"/>
          <c:w val="0.79180336832895859"/>
          <c:h val="0.6998600174978189"/>
        </c:manualLayout>
      </c:layout>
      <c:scatterChart>
        <c:scatterStyle val="lineMarker"/>
        <c:ser>
          <c:idx val="0"/>
          <c:order val="0"/>
          <c:spPr>
            <a:ln w="19050"/>
          </c:spPr>
          <c:xVal>
            <c:numRef>
              <c:f>'(Adult) Other Results - All'!$T$8:$T$19</c:f>
              <c:numCache>
                <c:formatCode>General</c:formatCode>
                <c:ptCount val="12"/>
                <c:pt idx="0">
                  <c:v>5.5E-2</c:v>
                </c:pt>
                <c:pt idx="1">
                  <c:v>0.26</c:v>
                </c:pt>
                <c:pt idx="2">
                  <c:v>0.65300000000000002</c:v>
                </c:pt>
                <c:pt idx="3">
                  <c:v>0.78400000000000003</c:v>
                </c:pt>
                <c:pt idx="4">
                  <c:v>1.6309</c:v>
                </c:pt>
                <c:pt idx="5">
                  <c:v>1.6959</c:v>
                </c:pt>
                <c:pt idx="6">
                  <c:v>2.7149000000000001</c:v>
                </c:pt>
                <c:pt idx="7">
                  <c:v>2.8761999999999999</c:v>
                </c:pt>
                <c:pt idx="8">
                  <c:v>4.2161999999999997</c:v>
                </c:pt>
                <c:pt idx="9">
                  <c:v>4.2958999999999996</c:v>
                </c:pt>
                <c:pt idx="10">
                  <c:v>5.7938999999999998</c:v>
                </c:pt>
                <c:pt idx="11">
                  <c:v>5.9790000000000001</c:v>
                </c:pt>
              </c:numCache>
            </c:numRef>
          </c:xVal>
          <c:yVal>
            <c:numRef>
              <c:f>'(Adult) Other Results - All'!$A$8:$A$19</c:f>
              <c:numCache>
                <c:formatCode>General</c:formatCode>
                <c:ptCount val="12"/>
                <c:pt idx="0">
                  <c:v>1</c:v>
                </c:pt>
                <c:pt idx="1">
                  <c:v>9</c:v>
                </c:pt>
                <c:pt idx="2">
                  <c:v>19</c:v>
                </c:pt>
                <c:pt idx="3">
                  <c:v>29</c:v>
                </c:pt>
                <c:pt idx="4">
                  <c:v>36</c:v>
                </c:pt>
                <c:pt idx="5">
                  <c:v>41</c:v>
                </c:pt>
                <c:pt idx="6">
                  <c:v>61</c:v>
                </c:pt>
                <c:pt idx="7">
                  <c:v>86</c:v>
                </c:pt>
                <c:pt idx="8">
                  <c:v>122</c:v>
                </c:pt>
                <c:pt idx="9">
                  <c:v>149</c:v>
                </c:pt>
                <c:pt idx="10">
                  <c:v>168</c:v>
                </c:pt>
                <c:pt idx="11">
                  <c:v>207</c:v>
                </c:pt>
              </c:numCache>
            </c:numRef>
          </c:yVal>
        </c:ser>
        <c:axId val="116115712"/>
        <c:axId val="116117504"/>
      </c:scatterChart>
      <c:valAx>
        <c:axId val="116115712"/>
        <c:scaling>
          <c:orientation val="minMax"/>
        </c:scaling>
        <c:axPos val="b"/>
        <c:numFmt formatCode="General" sourceLinked="1"/>
        <c:tickLblPos val="nextTo"/>
        <c:crossAx val="116117504"/>
        <c:crosses val="autoZero"/>
        <c:crossBetween val="midCat"/>
      </c:valAx>
      <c:valAx>
        <c:axId val="116117504"/>
        <c:scaling>
          <c:orientation val="minMax"/>
        </c:scaling>
        <c:axPos val="l"/>
        <c:numFmt formatCode="General" sourceLinked="1"/>
        <c:tickLblPos val="nextTo"/>
        <c:crossAx val="116115712"/>
        <c:crosses val="autoZero"/>
        <c:crossBetween val="midCat"/>
      </c:valAx>
      <c:spPr>
        <a:noFill/>
      </c:spPr>
    </c:plotArea>
    <c:plotVisOnly val="1"/>
  </c:chart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13" Type="http://schemas.openxmlformats.org/officeDocument/2006/relationships/chart" Target="../charts/chart32.xml"/><Relationship Id="rId3" Type="http://schemas.openxmlformats.org/officeDocument/2006/relationships/chart" Target="../charts/chart22.xml"/><Relationship Id="rId7" Type="http://schemas.openxmlformats.org/officeDocument/2006/relationships/chart" Target="../charts/chart26.xml"/><Relationship Id="rId12" Type="http://schemas.openxmlformats.org/officeDocument/2006/relationships/chart" Target="../charts/chart31.xml"/><Relationship Id="rId2" Type="http://schemas.openxmlformats.org/officeDocument/2006/relationships/chart" Target="../charts/chart21.xml"/><Relationship Id="rId16" Type="http://schemas.openxmlformats.org/officeDocument/2006/relationships/chart" Target="../charts/chart35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11" Type="http://schemas.openxmlformats.org/officeDocument/2006/relationships/chart" Target="../charts/chart30.xml"/><Relationship Id="rId5" Type="http://schemas.openxmlformats.org/officeDocument/2006/relationships/chart" Target="../charts/chart24.xml"/><Relationship Id="rId15" Type="http://schemas.openxmlformats.org/officeDocument/2006/relationships/chart" Target="../charts/chart34.xml"/><Relationship Id="rId10" Type="http://schemas.openxmlformats.org/officeDocument/2006/relationships/chart" Target="../charts/chart29.xml"/><Relationship Id="rId4" Type="http://schemas.openxmlformats.org/officeDocument/2006/relationships/chart" Target="../charts/chart23.xml"/><Relationship Id="rId9" Type="http://schemas.openxmlformats.org/officeDocument/2006/relationships/chart" Target="../charts/chart28.xml"/><Relationship Id="rId14" Type="http://schemas.openxmlformats.org/officeDocument/2006/relationships/chart" Target="../charts/chart3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4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582686</xdr:colOff>
      <xdr:row>27</xdr:row>
      <xdr:rowOff>190496</xdr:rowOff>
    </xdr:from>
    <xdr:to>
      <xdr:col>8</xdr:col>
      <xdr:colOff>515465</xdr:colOff>
      <xdr:row>45</xdr:row>
      <xdr:rowOff>100854</xdr:rowOff>
    </xdr:to>
    <xdr:grpSp>
      <xdr:nvGrpSpPr>
        <xdr:cNvPr id="2" name="Group 1"/>
        <xdr:cNvGrpSpPr/>
      </xdr:nvGrpSpPr>
      <xdr:grpSpPr>
        <a:xfrm>
          <a:off x="1192286" y="5333996"/>
          <a:ext cx="5368379" cy="3339358"/>
          <a:chOff x="4209147" y="7839076"/>
          <a:chExt cx="8222989" cy="5079288"/>
        </a:xfrm>
      </xdr:grpSpPr>
      <xdr:graphicFrame macro="">
        <xdr:nvGraphicFramePr>
          <xdr:cNvPr id="3" name="Chart 2"/>
          <xdr:cNvGraphicFramePr/>
        </xdr:nvGraphicFramePr>
        <xdr:xfrm>
          <a:off x="4315181" y="7839076"/>
          <a:ext cx="8116955" cy="50792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4" name="Group 6"/>
          <xdr:cNvGrpSpPr/>
        </xdr:nvGrpSpPr>
        <xdr:grpSpPr>
          <a:xfrm>
            <a:off x="4209147" y="7898164"/>
            <a:ext cx="5880740" cy="4923291"/>
            <a:chOff x="4209147" y="7898164"/>
            <a:chExt cx="5880740" cy="4923291"/>
          </a:xfrm>
        </xdr:grpSpPr>
        <xdr:sp macro="" textlink="">
          <xdr:nvSpPr>
            <xdr:cNvPr id="5" name="Rectangle 3"/>
            <xdr:cNvSpPr/>
          </xdr:nvSpPr>
          <xdr:spPr>
            <a:xfrm>
              <a:off x="7590869" y="12526181"/>
              <a:ext cx="533400" cy="29527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k\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6" name="Rectangle 5"/>
            <xdr:cNvSpPr/>
          </xdr:nvSpPr>
          <xdr:spPr>
            <a:xfrm>
              <a:off x="4209147" y="10130180"/>
              <a:ext cx="400050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7" name="Rectangle 6"/>
            <xdr:cNvSpPr/>
          </xdr:nvSpPr>
          <xdr:spPr>
            <a:xfrm>
              <a:off x="6954614" y="7898164"/>
              <a:ext cx="3135273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J48 - All Attributes</a:t>
              </a:r>
            </a:p>
          </xdr:txBody>
        </xdr:sp>
      </xdr:grpSp>
    </xdr:grpSp>
    <xdr:clientData/>
  </xdr:twoCellAnchor>
  <xdr:twoCellAnchor>
    <xdr:from>
      <xdr:col>8</xdr:col>
      <xdr:colOff>1035842</xdr:colOff>
      <xdr:row>27</xdr:row>
      <xdr:rowOff>186012</xdr:rowOff>
    </xdr:from>
    <xdr:to>
      <xdr:col>14</xdr:col>
      <xdr:colOff>500061</xdr:colOff>
      <xdr:row>45</xdr:row>
      <xdr:rowOff>96370</xdr:rowOff>
    </xdr:to>
    <xdr:grpSp>
      <xdr:nvGrpSpPr>
        <xdr:cNvPr id="8" name="Group 7"/>
        <xdr:cNvGrpSpPr/>
      </xdr:nvGrpSpPr>
      <xdr:grpSpPr>
        <a:xfrm>
          <a:off x="7081042" y="5329512"/>
          <a:ext cx="5103019" cy="3339358"/>
          <a:chOff x="4257677" y="7839076"/>
          <a:chExt cx="8116955" cy="5079288"/>
        </a:xfrm>
      </xdr:grpSpPr>
      <xdr:graphicFrame macro="">
        <xdr:nvGraphicFramePr>
          <xdr:cNvPr id="9" name="Chart 8"/>
          <xdr:cNvGraphicFramePr/>
        </xdr:nvGraphicFramePr>
        <xdr:xfrm>
          <a:off x="4257677" y="7839076"/>
          <a:ext cx="8116955" cy="50792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pSp>
        <xdr:nvGrpSpPr>
          <xdr:cNvPr id="10" name="Group 6"/>
          <xdr:cNvGrpSpPr/>
        </xdr:nvGrpSpPr>
        <xdr:grpSpPr>
          <a:xfrm>
            <a:off x="4266381" y="7898164"/>
            <a:ext cx="5899821" cy="4923291"/>
            <a:chOff x="4266381" y="7898164"/>
            <a:chExt cx="5899821" cy="4923291"/>
          </a:xfrm>
        </xdr:grpSpPr>
        <xdr:sp macro="" textlink="">
          <xdr:nvSpPr>
            <xdr:cNvPr id="11" name="Rectangle 3"/>
            <xdr:cNvSpPr/>
          </xdr:nvSpPr>
          <xdr:spPr>
            <a:xfrm>
              <a:off x="8315847" y="12526181"/>
              <a:ext cx="533400" cy="29527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12" name="Rectangle 11"/>
            <xdr:cNvSpPr/>
          </xdr:nvSpPr>
          <xdr:spPr>
            <a:xfrm>
              <a:off x="4266381" y="9959732"/>
              <a:ext cx="400050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13" name="Rectangle 12"/>
            <xdr:cNvSpPr/>
          </xdr:nvSpPr>
          <xdr:spPr>
            <a:xfrm>
              <a:off x="7030928" y="7898164"/>
              <a:ext cx="3135274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Naive Bayes - All Attributes</a:t>
              </a:r>
            </a:p>
          </xdr:txBody>
        </xdr:sp>
      </xdr:grpSp>
    </xdr:grpSp>
    <xdr:clientData/>
  </xdr:twoCellAnchor>
  <xdr:twoCellAnchor>
    <xdr:from>
      <xdr:col>2</xdr:col>
      <xdr:colOff>29116</xdr:colOff>
      <xdr:row>47</xdr:row>
      <xdr:rowOff>6723</xdr:rowOff>
    </xdr:from>
    <xdr:to>
      <xdr:col>8</xdr:col>
      <xdr:colOff>499775</xdr:colOff>
      <xdr:row>64</xdr:row>
      <xdr:rowOff>122309</xdr:rowOff>
    </xdr:to>
    <xdr:grpSp>
      <xdr:nvGrpSpPr>
        <xdr:cNvPr id="14" name="Group 13"/>
        <xdr:cNvGrpSpPr/>
      </xdr:nvGrpSpPr>
      <xdr:grpSpPr>
        <a:xfrm>
          <a:off x="1248316" y="8960223"/>
          <a:ext cx="5296659" cy="3354086"/>
          <a:chOff x="4266382" y="7839076"/>
          <a:chExt cx="8127328" cy="5101689"/>
        </a:xfrm>
      </xdr:grpSpPr>
      <xdr:graphicFrame macro="">
        <xdr:nvGraphicFramePr>
          <xdr:cNvPr id="15" name="Chart 14"/>
          <xdr:cNvGraphicFramePr/>
        </xdr:nvGraphicFramePr>
        <xdr:xfrm>
          <a:off x="4276757" y="7839076"/>
          <a:ext cx="8116953" cy="50792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pSp>
        <xdr:nvGrpSpPr>
          <xdr:cNvPr id="16" name="Group 6"/>
          <xdr:cNvGrpSpPr/>
        </xdr:nvGrpSpPr>
        <xdr:grpSpPr>
          <a:xfrm>
            <a:off x="4266382" y="7898164"/>
            <a:ext cx="6094009" cy="5042601"/>
            <a:chOff x="4266382" y="7898164"/>
            <a:chExt cx="6094009" cy="5042601"/>
          </a:xfrm>
        </xdr:grpSpPr>
        <xdr:sp macro="" textlink="">
          <xdr:nvSpPr>
            <xdr:cNvPr id="17" name="Rectangle 3"/>
            <xdr:cNvSpPr/>
          </xdr:nvSpPr>
          <xdr:spPr>
            <a:xfrm>
              <a:off x="7533634" y="12645491"/>
              <a:ext cx="533400" cy="29527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18" name="Rectangle 17"/>
            <xdr:cNvSpPr/>
          </xdr:nvSpPr>
          <xdr:spPr>
            <a:xfrm>
              <a:off x="4266382" y="10130180"/>
              <a:ext cx="400050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19" name="Rectangle 18"/>
            <xdr:cNvSpPr/>
          </xdr:nvSpPr>
          <xdr:spPr>
            <a:xfrm>
              <a:off x="7225116" y="7898164"/>
              <a:ext cx="3135275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Logistics</a:t>
              </a:r>
              <a:r>
                <a:rPr lang="en-US" sz="1100" b="1" baseline="0">
                  <a:solidFill>
                    <a:sysClr val="windowText" lastClr="000000"/>
                  </a:solidFill>
                </a:rPr>
                <a:t> - </a:t>
              </a:r>
              <a:r>
                <a:rPr lang="en-US" sz="1100" b="1">
                  <a:solidFill>
                    <a:sysClr val="windowText" lastClr="000000"/>
                  </a:solidFill>
                </a:rPr>
                <a:t>All Attributes</a:t>
              </a:r>
            </a:p>
          </xdr:txBody>
        </xdr:sp>
      </xdr:grpSp>
    </xdr:grpSp>
    <xdr:clientData/>
  </xdr:twoCellAnchor>
  <xdr:twoCellAnchor>
    <xdr:from>
      <xdr:col>9</xdr:col>
      <xdr:colOff>910</xdr:colOff>
      <xdr:row>47</xdr:row>
      <xdr:rowOff>13444</xdr:rowOff>
    </xdr:from>
    <xdr:to>
      <xdr:col>14</xdr:col>
      <xdr:colOff>508688</xdr:colOff>
      <xdr:row>64</xdr:row>
      <xdr:rowOff>114302</xdr:rowOff>
    </xdr:to>
    <xdr:grpSp>
      <xdr:nvGrpSpPr>
        <xdr:cNvPr id="20" name="Group 19"/>
        <xdr:cNvGrpSpPr/>
      </xdr:nvGrpSpPr>
      <xdr:grpSpPr>
        <a:xfrm>
          <a:off x="7087510" y="8966944"/>
          <a:ext cx="5105178" cy="3339358"/>
          <a:chOff x="4247303" y="7839076"/>
          <a:chExt cx="8127329" cy="5079288"/>
        </a:xfrm>
      </xdr:grpSpPr>
      <xdr:graphicFrame macro="">
        <xdr:nvGraphicFramePr>
          <xdr:cNvPr id="21" name="Chart 20"/>
          <xdr:cNvGraphicFramePr/>
        </xdr:nvGraphicFramePr>
        <xdr:xfrm>
          <a:off x="4257677" y="7839076"/>
          <a:ext cx="8116955" cy="50792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pSp>
        <xdr:nvGrpSpPr>
          <xdr:cNvPr id="22" name="Group 6"/>
          <xdr:cNvGrpSpPr/>
        </xdr:nvGrpSpPr>
        <xdr:grpSpPr>
          <a:xfrm>
            <a:off x="4247303" y="7898164"/>
            <a:ext cx="5728115" cy="4923291"/>
            <a:chOff x="4247303" y="7898164"/>
            <a:chExt cx="5728115" cy="4923291"/>
          </a:xfrm>
        </xdr:grpSpPr>
        <xdr:sp macro="" textlink="">
          <xdr:nvSpPr>
            <xdr:cNvPr id="23" name="Rectangle 3"/>
            <xdr:cNvSpPr/>
          </xdr:nvSpPr>
          <xdr:spPr>
            <a:xfrm>
              <a:off x="8258612" y="12526181"/>
              <a:ext cx="533400" cy="29527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24" name="Rectangle 23"/>
            <xdr:cNvSpPr/>
          </xdr:nvSpPr>
          <xdr:spPr>
            <a:xfrm>
              <a:off x="4247303" y="9840419"/>
              <a:ext cx="400050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25" name="Rectangle 24"/>
            <xdr:cNvSpPr/>
          </xdr:nvSpPr>
          <xdr:spPr>
            <a:xfrm>
              <a:off x="6840144" y="7898164"/>
              <a:ext cx="3135274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SVM - All Attributes</a:t>
              </a:r>
            </a:p>
          </xdr:txBody>
        </xdr:sp>
      </xdr:grpSp>
    </xdr:grpSp>
    <xdr:clientData/>
  </xdr:twoCellAnchor>
  <xdr:twoCellAnchor>
    <xdr:from>
      <xdr:col>9</xdr:col>
      <xdr:colOff>616330</xdr:colOff>
      <xdr:row>68</xdr:row>
      <xdr:rowOff>190472</xdr:rowOff>
    </xdr:from>
    <xdr:to>
      <xdr:col>16</xdr:col>
      <xdr:colOff>397381</xdr:colOff>
      <xdr:row>85</xdr:row>
      <xdr:rowOff>152373</xdr:rowOff>
    </xdr:to>
    <xdr:grpSp>
      <xdr:nvGrpSpPr>
        <xdr:cNvPr id="26" name="Group 25"/>
        <xdr:cNvGrpSpPr/>
      </xdr:nvGrpSpPr>
      <xdr:grpSpPr>
        <a:xfrm>
          <a:off x="7702930" y="13144472"/>
          <a:ext cx="6258051" cy="3200401"/>
          <a:chOff x="4257678" y="7839076"/>
          <a:chExt cx="8116953" cy="4867928"/>
        </a:xfrm>
      </xdr:grpSpPr>
      <xdr:graphicFrame macro="">
        <xdr:nvGraphicFramePr>
          <xdr:cNvPr id="27" name="Chart 26"/>
          <xdr:cNvGraphicFramePr/>
        </xdr:nvGraphicFramePr>
        <xdr:xfrm>
          <a:off x="4257678" y="7839076"/>
          <a:ext cx="8116953" cy="4867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pSp>
        <xdr:nvGrpSpPr>
          <xdr:cNvPr id="28" name="Group 6"/>
          <xdr:cNvGrpSpPr/>
        </xdr:nvGrpSpPr>
        <xdr:grpSpPr>
          <a:xfrm>
            <a:off x="4305903" y="7989229"/>
            <a:ext cx="5530652" cy="4616357"/>
            <a:chOff x="4305903" y="7989229"/>
            <a:chExt cx="5530652" cy="4616357"/>
          </a:xfrm>
        </xdr:grpSpPr>
        <xdr:sp macro="" textlink="">
          <xdr:nvSpPr>
            <xdr:cNvPr id="29" name="Rectangle 3"/>
            <xdr:cNvSpPr/>
          </xdr:nvSpPr>
          <xdr:spPr>
            <a:xfrm>
              <a:off x="8056951" y="12192956"/>
              <a:ext cx="533400" cy="41263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30" name="Rectangle 29"/>
            <xdr:cNvSpPr/>
          </xdr:nvSpPr>
          <xdr:spPr>
            <a:xfrm>
              <a:off x="4305903" y="9807413"/>
              <a:ext cx="393810" cy="131336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Time (Sec)</a:t>
              </a:r>
            </a:p>
          </xdr:txBody>
        </xdr:sp>
        <xdr:sp macro="" textlink="">
          <xdr:nvSpPr>
            <xdr:cNvPr id="31" name="Rectangle 30"/>
            <xdr:cNvSpPr/>
          </xdr:nvSpPr>
          <xdr:spPr>
            <a:xfrm>
              <a:off x="6701281" y="7989229"/>
              <a:ext cx="3135274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Generalization Time  (Sec)</a:t>
              </a: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598713</xdr:colOff>
      <xdr:row>26</xdr:row>
      <xdr:rowOff>81640</xdr:rowOff>
    </xdr:from>
    <xdr:to>
      <xdr:col>8</xdr:col>
      <xdr:colOff>408215</xdr:colOff>
      <xdr:row>47</xdr:row>
      <xdr:rowOff>136070</xdr:rowOff>
    </xdr:to>
    <xdr:grpSp>
      <xdr:nvGrpSpPr>
        <xdr:cNvPr id="56" name="Group 55"/>
        <xdr:cNvGrpSpPr/>
      </xdr:nvGrpSpPr>
      <xdr:grpSpPr>
        <a:xfrm>
          <a:off x="598713" y="5695787"/>
          <a:ext cx="6689914" cy="4335077"/>
          <a:chOff x="4200527" y="7812313"/>
          <a:chExt cx="5041193" cy="2809875"/>
        </a:xfrm>
      </xdr:grpSpPr>
      <xdr:graphicFrame macro="">
        <xdr:nvGraphicFramePr>
          <xdr:cNvPr id="57" name="Chart 56"/>
          <xdr:cNvGraphicFramePr/>
        </xdr:nvGraphicFramePr>
        <xdr:xfrm>
          <a:off x="4219548" y="7812313"/>
          <a:ext cx="5022172" cy="28098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58" name="Group 6"/>
          <xdr:cNvGrpSpPr/>
        </xdr:nvGrpSpPr>
        <xdr:grpSpPr>
          <a:xfrm>
            <a:off x="4200527" y="7877178"/>
            <a:ext cx="3638548" cy="2705101"/>
            <a:chOff x="4200527" y="7877175"/>
            <a:chExt cx="3638548" cy="2705091"/>
          </a:xfrm>
        </xdr:grpSpPr>
        <xdr:sp macro="" textlink="">
          <xdr:nvSpPr>
            <xdr:cNvPr id="59" name="Rectangle 3"/>
            <xdr:cNvSpPr/>
          </xdr:nvSpPr>
          <xdr:spPr>
            <a:xfrm>
              <a:off x="6067426" y="10286991"/>
              <a:ext cx="533400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k\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60" name="Rectangle 59"/>
            <xdr:cNvSpPr/>
          </xdr:nvSpPr>
          <xdr:spPr>
            <a:xfrm>
              <a:off x="4200527" y="8355665"/>
              <a:ext cx="346053" cy="177512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000" b="0">
                  <a:solidFill>
                    <a:sysClr val="windowText" lastClr="000000"/>
                  </a:solidFill>
                </a:rPr>
                <a:t>Kullback-Leibler Divergence </a:t>
              </a:r>
            </a:p>
          </xdr:txBody>
        </xdr:sp>
        <xdr:sp macro="" textlink="">
          <xdr:nvSpPr>
            <xdr:cNvPr id="61" name="Rectangle 60"/>
            <xdr:cNvSpPr/>
          </xdr:nvSpPr>
          <xdr:spPr>
            <a:xfrm>
              <a:off x="4946925" y="7877175"/>
              <a:ext cx="2892150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  <a:r>
                <a:rPr lang="en-US" sz="1100" b="1" baseline="0">
                  <a:solidFill>
                    <a:sysClr val="windowText" lastClr="000000"/>
                  </a:solidFill>
                </a:rPr>
                <a:t>  vs.  Kullback-Leibler Divergence </a:t>
              </a:r>
              <a:endParaRPr lang="en-US" sz="1100" b="1">
                <a:solidFill>
                  <a:sysClr val="windowText" lastClr="000000"/>
                </a:solidFill>
              </a:endParaRPr>
            </a:p>
          </xdr:txBody>
        </xdr:sp>
      </xdr:grpSp>
    </xdr:grpSp>
    <xdr:clientData/>
  </xdr:twoCellAnchor>
  <xdr:twoCellAnchor>
    <xdr:from>
      <xdr:col>9</xdr:col>
      <xdr:colOff>0</xdr:colOff>
      <xdr:row>26</xdr:row>
      <xdr:rowOff>54433</xdr:rowOff>
    </xdr:from>
    <xdr:to>
      <xdr:col>16</xdr:col>
      <xdr:colOff>421822</xdr:colOff>
      <xdr:row>47</xdr:row>
      <xdr:rowOff>122465</xdr:rowOff>
    </xdr:to>
    <xdr:grpSp>
      <xdr:nvGrpSpPr>
        <xdr:cNvPr id="62" name="Group 61"/>
        <xdr:cNvGrpSpPr/>
      </xdr:nvGrpSpPr>
      <xdr:grpSpPr>
        <a:xfrm>
          <a:off x="7788088" y="5668580"/>
          <a:ext cx="7033293" cy="4348679"/>
          <a:chOff x="4200526" y="7839074"/>
          <a:chExt cx="4143188" cy="2749540"/>
        </a:xfrm>
      </xdr:grpSpPr>
      <xdr:graphicFrame macro="">
        <xdr:nvGraphicFramePr>
          <xdr:cNvPr id="63" name="Chart 62"/>
          <xdr:cNvGraphicFramePr/>
        </xdr:nvGraphicFramePr>
        <xdr:xfrm>
          <a:off x="4257676" y="7839074"/>
          <a:ext cx="4086038" cy="27495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pSp>
        <xdr:nvGrpSpPr>
          <xdr:cNvPr id="64" name="Group 6"/>
          <xdr:cNvGrpSpPr/>
        </xdr:nvGrpSpPr>
        <xdr:grpSpPr>
          <a:xfrm>
            <a:off x="4200526" y="7877175"/>
            <a:ext cx="4092140" cy="2705100"/>
            <a:chOff x="4200526" y="7877175"/>
            <a:chExt cx="4092140" cy="2705100"/>
          </a:xfrm>
        </xdr:grpSpPr>
        <xdr:sp macro="" textlink="">
          <xdr:nvSpPr>
            <xdr:cNvPr id="65" name="Rectangle 3"/>
            <xdr:cNvSpPr/>
          </xdr:nvSpPr>
          <xdr:spPr>
            <a:xfrm>
              <a:off x="6067426" y="10287000"/>
              <a:ext cx="533400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k\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66" name="Rectangle 65"/>
            <xdr:cNvSpPr/>
          </xdr:nvSpPr>
          <xdr:spPr>
            <a:xfrm>
              <a:off x="4200526" y="8355673"/>
              <a:ext cx="400050" cy="177512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000" b="0">
                  <a:solidFill>
                    <a:sysClr val="windowText" lastClr="000000"/>
                  </a:solidFill>
                </a:rPr>
                <a:t>Normalised Mutual Information</a:t>
              </a:r>
            </a:p>
          </xdr:txBody>
        </xdr:sp>
        <xdr:sp macro="" textlink="">
          <xdr:nvSpPr>
            <xdr:cNvPr id="67" name="Rectangle 66"/>
            <xdr:cNvSpPr/>
          </xdr:nvSpPr>
          <xdr:spPr>
            <a:xfrm>
              <a:off x="5156630" y="7877175"/>
              <a:ext cx="3136036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k  vs.  Normalised Mutual Information</a:t>
              </a:r>
            </a:p>
          </xdr:txBody>
        </xdr:sp>
      </xdr:grpSp>
    </xdr:grpSp>
    <xdr:clientData/>
  </xdr:twoCellAnchor>
  <xdr:twoCellAnchor>
    <xdr:from>
      <xdr:col>16</xdr:col>
      <xdr:colOff>775606</xdr:colOff>
      <xdr:row>26</xdr:row>
      <xdr:rowOff>54429</xdr:rowOff>
    </xdr:from>
    <xdr:to>
      <xdr:col>22</xdr:col>
      <xdr:colOff>625927</xdr:colOff>
      <xdr:row>47</xdr:row>
      <xdr:rowOff>81643</xdr:rowOff>
    </xdr:to>
    <xdr:grpSp>
      <xdr:nvGrpSpPr>
        <xdr:cNvPr id="68" name="Group 67"/>
        <xdr:cNvGrpSpPr/>
      </xdr:nvGrpSpPr>
      <xdr:grpSpPr>
        <a:xfrm>
          <a:off x="15175165" y="5668576"/>
          <a:ext cx="5789438" cy="4307861"/>
          <a:chOff x="10522227" y="20231927"/>
          <a:chExt cx="4454386" cy="3000375"/>
        </a:xfrm>
      </xdr:grpSpPr>
      <xdr:graphicFrame macro="">
        <xdr:nvGraphicFramePr>
          <xdr:cNvPr id="69" name="Chart 68"/>
          <xdr:cNvGraphicFramePr/>
        </xdr:nvGraphicFramePr>
        <xdr:xfrm>
          <a:off x="10541234" y="20231927"/>
          <a:ext cx="4435379" cy="3000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70" name="Rectangle 3"/>
          <xdr:cNvSpPr/>
        </xdr:nvSpPr>
        <xdr:spPr>
          <a:xfrm>
            <a:off x="12387750" y="22874392"/>
            <a:ext cx="533007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/>
              <a:t>k\</a:t>
            </a:r>
            <a:r>
              <a:rPr lang="en-US" sz="1100" b="1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71" name="Rectangle 70"/>
          <xdr:cNvSpPr/>
        </xdr:nvSpPr>
        <xdr:spPr>
          <a:xfrm>
            <a:off x="10522227" y="20812121"/>
            <a:ext cx="345798" cy="189548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vert270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K-L Divergence </a:t>
            </a:r>
          </a:p>
        </xdr:txBody>
      </xdr:sp>
      <xdr:sp macro="" textlink="">
        <xdr:nvSpPr>
          <xdr:cNvPr id="72" name="Rectangle 71"/>
          <xdr:cNvSpPr/>
        </xdr:nvSpPr>
        <xdr:spPr>
          <a:xfrm>
            <a:off x="11430000" y="20358339"/>
            <a:ext cx="2890019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k</a:t>
            </a:r>
            <a:r>
              <a:rPr lang="en-US" sz="1100" b="1" baseline="0">
                <a:solidFill>
                  <a:sysClr val="windowText" lastClr="000000"/>
                </a:solidFill>
              </a:rPr>
              <a:t>  vs.  Kullback-Leibler Divergence </a:t>
            </a:r>
            <a:endParaRPr lang="en-US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22</xdr:col>
      <xdr:colOff>911678</xdr:colOff>
      <xdr:row>26</xdr:row>
      <xdr:rowOff>54429</xdr:rowOff>
    </xdr:from>
    <xdr:to>
      <xdr:col>31</xdr:col>
      <xdr:colOff>312965</xdr:colOff>
      <xdr:row>47</xdr:row>
      <xdr:rowOff>136071</xdr:rowOff>
    </xdr:to>
    <xdr:grpSp>
      <xdr:nvGrpSpPr>
        <xdr:cNvPr id="73" name="Group 72"/>
        <xdr:cNvGrpSpPr/>
      </xdr:nvGrpSpPr>
      <xdr:grpSpPr>
        <a:xfrm>
          <a:off x="21250354" y="5668576"/>
          <a:ext cx="5799846" cy="4362289"/>
          <a:chOff x="15616725" y="20215464"/>
          <a:chExt cx="4662000" cy="3088523"/>
        </a:xfrm>
      </xdr:grpSpPr>
      <xdr:graphicFrame macro="">
        <xdr:nvGraphicFramePr>
          <xdr:cNvPr id="74" name="Chart 73"/>
          <xdr:cNvGraphicFramePr/>
        </xdr:nvGraphicFramePr>
        <xdr:xfrm>
          <a:off x="15706725" y="20221575"/>
          <a:ext cx="4572000" cy="30289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75" name="Rectangle 74"/>
          <xdr:cNvSpPr/>
        </xdr:nvSpPr>
        <xdr:spPr>
          <a:xfrm>
            <a:off x="16592550" y="20215464"/>
            <a:ext cx="3048000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marL="0" indent="0" algn="ctr"/>
            <a:r>
              <a:rPr lang="en-US" sz="1100" b="1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Kullback-Leibler Divergence  vs.  k  </a:t>
            </a:r>
          </a:p>
        </xdr:txBody>
      </xdr:sp>
      <xdr:sp macro="" textlink="">
        <xdr:nvSpPr>
          <xdr:cNvPr id="76" name="Rectangle 3"/>
          <xdr:cNvSpPr/>
        </xdr:nvSpPr>
        <xdr:spPr>
          <a:xfrm>
            <a:off x="15616725" y="21483742"/>
            <a:ext cx="533007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marL="0" indent="0" algn="ctr"/>
            <a:r>
              <a:rPr lang="en-US" sz="1000" b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k</a:t>
            </a:r>
          </a:p>
        </xdr:txBody>
      </xdr:sp>
      <xdr:sp macro="" textlink="">
        <xdr:nvSpPr>
          <xdr:cNvPr id="77" name="Rectangle 3"/>
          <xdr:cNvSpPr/>
        </xdr:nvSpPr>
        <xdr:spPr>
          <a:xfrm>
            <a:off x="17758611" y="22988692"/>
            <a:ext cx="1290150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marL="0" indent="0" algn="ctr"/>
            <a:r>
              <a:rPr lang="en-US" sz="1000" b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K L Divergence</a:t>
            </a:r>
          </a:p>
        </xdr:txBody>
      </xdr:sp>
    </xdr:grpSp>
    <xdr:clientData/>
  </xdr:twoCellAnchor>
  <xdr:twoCellAnchor>
    <xdr:from>
      <xdr:col>0</xdr:col>
      <xdr:colOff>137576</xdr:colOff>
      <xdr:row>49</xdr:row>
      <xdr:rowOff>13606</xdr:rowOff>
    </xdr:from>
    <xdr:to>
      <xdr:col>8</xdr:col>
      <xdr:colOff>762000</xdr:colOff>
      <xdr:row>97</xdr:row>
      <xdr:rowOff>0</xdr:rowOff>
    </xdr:to>
    <xdr:grpSp>
      <xdr:nvGrpSpPr>
        <xdr:cNvPr id="100" name="Group 99"/>
        <xdr:cNvGrpSpPr/>
      </xdr:nvGrpSpPr>
      <xdr:grpSpPr>
        <a:xfrm>
          <a:off x="137576" y="10289400"/>
          <a:ext cx="7504836" cy="9130394"/>
          <a:chOff x="137576" y="37143788"/>
          <a:chExt cx="7499742" cy="9130394"/>
        </a:xfrm>
      </xdr:grpSpPr>
      <xdr:graphicFrame macro="">
        <xdr:nvGraphicFramePr>
          <xdr:cNvPr id="79" name="Chart 78"/>
          <xdr:cNvGraphicFramePr/>
        </xdr:nvGraphicFramePr>
        <xdr:xfrm>
          <a:off x="215174" y="37143788"/>
          <a:ext cx="7422144" cy="913039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81" name="Rectangle 3"/>
          <xdr:cNvSpPr/>
        </xdr:nvSpPr>
        <xdr:spPr>
          <a:xfrm>
            <a:off x="137576" y="41941362"/>
            <a:ext cx="506274" cy="70456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/>
              <a:t>k\</a:t>
            </a:r>
            <a:r>
              <a:rPr lang="en-US" sz="1100" b="1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82" name="Rectangle 81"/>
          <xdr:cNvSpPr/>
        </xdr:nvSpPr>
        <xdr:spPr>
          <a:xfrm>
            <a:off x="2688029" y="45631301"/>
            <a:ext cx="2333007" cy="43877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Kullback-Leibler Divergence </a:t>
            </a:r>
          </a:p>
        </xdr:txBody>
      </xdr:sp>
      <xdr:sp macro="" textlink="">
        <xdr:nvSpPr>
          <xdr:cNvPr id="83" name="Rectangle 82"/>
          <xdr:cNvSpPr/>
        </xdr:nvSpPr>
        <xdr:spPr>
          <a:xfrm>
            <a:off x="829176" y="37354563"/>
            <a:ext cx="5812935" cy="9594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k</a:t>
            </a:r>
            <a:r>
              <a:rPr lang="en-US" sz="1100" b="1" baseline="0">
                <a:solidFill>
                  <a:sysClr val="windowText" lastClr="000000"/>
                </a:solidFill>
              </a:rPr>
              <a:t>  vs.  Kullback-Leibler Divergence </a:t>
            </a:r>
            <a:endParaRPr lang="en-US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9</xdr:col>
      <xdr:colOff>78145</xdr:colOff>
      <xdr:row>49</xdr:row>
      <xdr:rowOff>47622</xdr:rowOff>
    </xdr:from>
    <xdr:to>
      <xdr:col>16</xdr:col>
      <xdr:colOff>428625</xdr:colOff>
      <xdr:row>96</xdr:row>
      <xdr:rowOff>173172</xdr:rowOff>
    </xdr:to>
    <xdr:graphicFrame macro="">
      <xdr:nvGraphicFramePr>
        <xdr:cNvPr id="85" name="Chart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852885</xdr:colOff>
      <xdr:row>74</xdr:row>
      <xdr:rowOff>37609</xdr:rowOff>
    </xdr:from>
    <xdr:to>
      <xdr:col>9</xdr:col>
      <xdr:colOff>367942</xdr:colOff>
      <xdr:row>77</xdr:row>
      <xdr:rowOff>17319</xdr:rowOff>
    </xdr:to>
    <xdr:sp macro="" textlink="">
      <xdr:nvSpPr>
        <xdr:cNvPr id="87" name="Rectangle 3"/>
        <xdr:cNvSpPr/>
      </xdr:nvSpPr>
      <xdr:spPr>
        <a:xfrm>
          <a:off x="7728203" y="41930291"/>
          <a:ext cx="415603" cy="55121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1"/>
            <a:t>k\</a:t>
          </a:r>
          <a:r>
            <a:rPr lang="en-US" sz="1100" b="1">
              <a:solidFill>
                <a:sysClr val="windowText" lastClr="000000"/>
              </a:solidFill>
            </a:rPr>
            <a:t>k</a:t>
          </a:r>
        </a:p>
      </xdr:txBody>
    </xdr:sp>
    <xdr:clientData/>
  </xdr:twoCellAnchor>
  <xdr:twoCellAnchor>
    <xdr:from>
      <xdr:col>11</xdr:col>
      <xdr:colOff>103909</xdr:colOff>
      <xdr:row>92</xdr:row>
      <xdr:rowOff>140864</xdr:rowOff>
    </xdr:from>
    <xdr:to>
      <xdr:col>14</xdr:col>
      <xdr:colOff>460429</xdr:colOff>
      <xdr:row>96</xdr:row>
      <xdr:rowOff>17318</xdr:rowOff>
    </xdr:to>
    <xdr:sp macro="" textlink="">
      <xdr:nvSpPr>
        <xdr:cNvPr id="88" name="Rectangle 87"/>
        <xdr:cNvSpPr/>
      </xdr:nvSpPr>
      <xdr:spPr>
        <a:xfrm>
          <a:off x="9732818" y="45462546"/>
          <a:ext cx="3110111" cy="6384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="horz" rtlCol="0" anchor="ctr"/>
        <a:lstStyle/>
        <a:p>
          <a:pPr algn="ctr"/>
          <a:r>
            <a:rPr lang="en-US" sz="1000" b="0">
              <a:solidFill>
                <a:sysClr val="windowText" lastClr="000000"/>
              </a:solidFill>
            </a:rPr>
            <a:t>Normalised Mutual Information</a:t>
          </a:r>
        </a:p>
      </xdr:txBody>
    </xdr:sp>
    <xdr:clientData/>
  </xdr:twoCellAnchor>
  <xdr:twoCellAnchor>
    <xdr:from>
      <xdr:col>10</xdr:col>
      <xdr:colOff>571102</xdr:colOff>
      <xdr:row>49</xdr:row>
      <xdr:rowOff>170731</xdr:rowOff>
    </xdr:from>
    <xdr:to>
      <xdr:col>15</xdr:col>
      <xdr:colOff>886165</xdr:colOff>
      <xdr:row>54</xdr:row>
      <xdr:rowOff>172301</xdr:rowOff>
    </xdr:to>
    <xdr:sp macro="" textlink="">
      <xdr:nvSpPr>
        <xdr:cNvPr id="89" name="Rectangle 88"/>
        <xdr:cNvSpPr/>
      </xdr:nvSpPr>
      <xdr:spPr>
        <a:xfrm>
          <a:off x="9264829" y="37300913"/>
          <a:ext cx="4921700" cy="954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1">
              <a:solidFill>
                <a:sysClr val="windowText" lastClr="000000"/>
              </a:solidFill>
            </a:rPr>
            <a:t>k  vs.  Normalised Mutual Information</a:t>
          </a:r>
        </a:p>
      </xdr:txBody>
    </xdr:sp>
    <xdr:clientData/>
  </xdr:twoCellAnchor>
  <xdr:twoCellAnchor>
    <xdr:from>
      <xdr:col>16</xdr:col>
      <xdr:colOff>762000</xdr:colOff>
      <xdr:row>49</xdr:row>
      <xdr:rowOff>79375</xdr:rowOff>
    </xdr:from>
    <xdr:to>
      <xdr:col>22</xdr:col>
      <xdr:colOff>603250</xdr:colOff>
      <xdr:row>72</xdr:row>
      <xdr:rowOff>79375</xdr:rowOff>
    </xdr:to>
    <xdr:grpSp>
      <xdr:nvGrpSpPr>
        <xdr:cNvPr id="90" name="Group 89"/>
        <xdr:cNvGrpSpPr/>
      </xdr:nvGrpSpPr>
      <xdr:grpSpPr>
        <a:xfrm>
          <a:off x="15161559" y="10355169"/>
          <a:ext cx="5780367" cy="4381500"/>
          <a:chOff x="10474601" y="23546627"/>
          <a:chExt cx="4492487" cy="3000375"/>
        </a:xfrm>
      </xdr:grpSpPr>
      <xdr:graphicFrame macro="">
        <xdr:nvGraphicFramePr>
          <xdr:cNvPr id="91" name="Chart 90"/>
          <xdr:cNvGraphicFramePr/>
        </xdr:nvGraphicFramePr>
        <xdr:xfrm>
          <a:off x="10531709" y="23546627"/>
          <a:ext cx="4435379" cy="3000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sp macro="" textlink="">
        <xdr:nvSpPr>
          <xdr:cNvPr id="92" name="Rectangle 3"/>
          <xdr:cNvSpPr/>
        </xdr:nvSpPr>
        <xdr:spPr>
          <a:xfrm>
            <a:off x="12340125" y="26160514"/>
            <a:ext cx="533007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/>
              <a:t>k\</a:t>
            </a:r>
            <a:r>
              <a:rPr lang="en-US" sz="1100" b="1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93" name="Rectangle 92"/>
          <xdr:cNvSpPr/>
        </xdr:nvSpPr>
        <xdr:spPr>
          <a:xfrm>
            <a:off x="10474601" y="23898225"/>
            <a:ext cx="399755" cy="21526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vert270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Normalised Mutual Information</a:t>
            </a:r>
          </a:p>
        </xdr:txBody>
      </xdr:sp>
      <xdr:sp macro="" textlink="">
        <xdr:nvSpPr>
          <xdr:cNvPr id="94" name="Rectangle 93"/>
          <xdr:cNvSpPr/>
        </xdr:nvSpPr>
        <xdr:spPr>
          <a:xfrm>
            <a:off x="11410950" y="23587311"/>
            <a:ext cx="3133725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k  vs.  Normalised Mutual Information</a:t>
            </a:r>
          </a:p>
        </xdr:txBody>
      </xdr:sp>
    </xdr:grpSp>
    <xdr:clientData/>
  </xdr:twoCellAnchor>
  <xdr:twoCellAnchor>
    <xdr:from>
      <xdr:col>22</xdr:col>
      <xdr:colOff>841375</xdr:colOff>
      <xdr:row>49</xdr:row>
      <xdr:rowOff>29451</xdr:rowOff>
    </xdr:from>
    <xdr:to>
      <xdr:col>31</xdr:col>
      <xdr:colOff>317500</xdr:colOff>
      <xdr:row>72</xdr:row>
      <xdr:rowOff>63503</xdr:rowOff>
    </xdr:to>
    <xdr:grpSp>
      <xdr:nvGrpSpPr>
        <xdr:cNvPr id="95" name="Group 94"/>
        <xdr:cNvGrpSpPr/>
      </xdr:nvGrpSpPr>
      <xdr:grpSpPr>
        <a:xfrm>
          <a:off x="21180051" y="10305245"/>
          <a:ext cx="5874684" cy="4415552"/>
          <a:chOff x="15502425" y="23541458"/>
          <a:chExt cx="4804874" cy="3033292"/>
        </a:xfrm>
      </xdr:grpSpPr>
      <xdr:graphicFrame macro="">
        <xdr:nvGraphicFramePr>
          <xdr:cNvPr id="96" name="Chart 95"/>
          <xdr:cNvGraphicFramePr/>
        </xdr:nvGraphicFramePr>
        <xdr:xfrm>
          <a:off x="15649574" y="23564850"/>
          <a:ext cx="4657725" cy="29908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sp macro="" textlink="">
        <xdr:nvSpPr>
          <xdr:cNvPr id="97" name="Rectangle 3"/>
          <xdr:cNvSpPr/>
        </xdr:nvSpPr>
        <xdr:spPr>
          <a:xfrm>
            <a:off x="15502425" y="24922264"/>
            <a:ext cx="533007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0"/>
              <a:t>k\</a:t>
            </a:r>
            <a:r>
              <a:rPr lang="en-US" sz="1100" b="0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98" name="Rectangle 97"/>
          <xdr:cNvSpPr/>
        </xdr:nvSpPr>
        <xdr:spPr>
          <a:xfrm>
            <a:off x="16742051" y="26193750"/>
            <a:ext cx="2774674" cy="3810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Normalised Mutual Information</a:t>
            </a:r>
          </a:p>
        </xdr:txBody>
      </xdr:sp>
      <xdr:sp macro="" textlink="">
        <xdr:nvSpPr>
          <xdr:cNvPr id="99" name="Rectangle 98"/>
          <xdr:cNvSpPr/>
        </xdr:nvSpPr>
        <xdr:spPr>
          <a:xfrm>
            <a:off x="16544925" y="23541458"/>
            <a:ext cx="3133725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Normalised Mutual Information   vs.  k</a:t>
            </a:r>
          </a:p>
        </xdr:txBody>
      </xdr:sp>
    </xdr:grpSp>
    <xdr:clientData/>
  </xdr:twoCellAnchor>
  <xdr:twoCellAnchor>
    <xdr:from>
      <xdr:col>0</xdr:col>
      <xdr:colOff>504264</xdr:colOff>
      <xdr:row>132</xdr:row>
      <xdr:rowOff>100853</xdr:rowOff>
    </xdr:from>
    <xdr:to>
      <xdr:col>7</xdr:col>
      <xdr:colOff>112059</xdr:colOff>
      <xdr:row>153</xdr:row>
      <xdr:rowOff>78441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348697</xdr:colOff>
      <xdr:row>28</xdr:row>
      <xdr:rowOff>95251</xdr:rowOff>
    </xdr:from>
    <xdr:to>
      <xdr:col>20</xdr:col>
      <xdr:colOff>611601</xdr:colOff>
      <xdr:row>45</xdr:row>
      <xdr:rowOff>57152</xdr:rowOff>
    </xdr:to>
    <xdr:grpSp>
      <xdr:nvGrpSpPr>
        <xdr:cNvPr id="20" name="Group 19"/>
        <xdr:cNvGrpSpPr/>
      </xdr:nvGrpSpPr>
      <xdr:grpSpPr>
        <a:xfrm>
          <a:off x="8023126" y="5429251"/>
          <a:ext cx="5596904" cy="3200401"/>
          <a:chOff x="4257678" y="7839076"/>
          <a:chExt cx="8116954" cy="4867928"/>
        </a:xfrm>
      </xdr:grpSpPr>
      <xdr:graphicFrame macro="">
        <xdr:nvGraphicFramePr>
          <xdr:cNvPr id="21" name="Chart 20"/>
          <xdr:cNvGraphicFramePr/>
        </xdr:nvGraphicFramePr>
        <xdr:xfrm>
          <a:off x="4257678" y="7839076"/>
          <a:ext cx="8116954" cy="4867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22" name="Group 6"/>
          <xdr:cNvGrpSpPr/>
        </xdr:nvGrpSpPr>
        <xdr:grpSpPr>
          <a:xfrm>
            <a:off x="4305903" y="7927138"/>
            <a:ext cx="5510918" cy="4678448"/>
            <a:chOff x="4305903" y="7927138"/>
            <a:chExt cx="5510918" cy="4678448"/>
          </a:xfrm>
        </xdr:grpSpPr>
        <xdr:sp macro="" textlink="">
          <xdr:nvSpPr>
            <xdr:cNvPr id="23" name="Rectangle 3"/>
            <xdr:cNvSpPr/>
          </xdr:nvSpPr>
          <xdr:spPr>
            <a:xfrm>
              <a:off x="8056951" y="12192956"/>
              <a:ext cx="533400" cy="41263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24" name="Rectangle 23"/>
            <xdr:cNvSpPr/>
          </xdr:nvSpPr>
          <xdr:spPr>
            <a:xfrm>
              <a:off x="4305903" y="10130178"/>
              <a:ext cx="400049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25" name="Rectangle 24"/>
            <xdr:cNvSpPr/>
          </xdr:nvSpPr>
          <xdr:spPr>
            <a:xfrm>
              <a:off x="6681547" y="7927138"/>
              <a:ext cx="3135274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Naive Bayes - Four Attributes</a:t>
              </a:r>
            </a:p>
          </xdr:txBody>
        </xdr:sp>
      </xdr:grpSp>
    </xdr:grpSp>
    <xdr:clientData/>
  </xdr:twoCellAnchor>
  <xdr:twoCellAnchor>
    <xdr:from>
      <xdr:col>3</xdr:col>
      <xdr:colOff>39815</xdr:colOff>
      <xdr:row>46</xdr:row>
      <xdr:rowOff>95251</xdr:rowOff>
    </xdr:from>
    <xdr:to>
      <xdr:col>12</xdr:col>
      <xdr:colOff>48265</xdr:colOff>
      <xdr:row>63</xdr:row>
      <xdr:rowOff>57152</xdr:rowOff>
    </xdr:to>
    <xdr:grpSp>
      <xdr:nvGrpSpPr>
        <xdr:cNvPr id="26" name="Group 25"/>
        <xdr:cNvGrpSpPr/>
      </xdr:nvGrpSpPr>
      <xdr:grpSpPr>
        <a:xfrm>
          <a:off x="1482172" y="8858251"/>
          <a:ext cx="6240522" cy="3200401"/>
          <a:chOff x="4257678" y="7839076"/>
          <a:chExt cx="8116954" cy="4867928"/>
        </a:xfrm>
      </xdr:grpSpPr>
      <xdr:graphicFrame macro="">
        <xdr:nvGraphicFramePr>
          <xdr:cNvPr id="27" name="Chart 26"/>
          <xdr:cNvGraphicFramePr/>
        </xdr:nvGraphicFramePr>
        <xdr:xfrm>
          <a:off x="4257678" y="7839076"/>
          <a:ext cx="8116954" cy="4867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pSp>
        <xdr:nvGrpSpPr>
          <xdr:cNvPr id="28" name="Group 6"/>
          <xdr:cNvGrpSpPr/>
        </xdr:nvGrpSpPr>
        <xdr:grpSpPr>
          <a:xfrm>
            <a:off x="4305903" y="7927138"/>
            <a:ext cx="5808878" cy="4678448"/>
            <a:chOff x="4305903" y="7927138"/>
            <a:chExt cx="5808878" cy="4678448"/>
          </a:xfrm>
        </xdr:grpSpPr>
        <xdr:sp macro="" textlink="">
          <xdr:nvSpPr>
            <xdr:cNvPr id="29" name="Rectangle 3"/>
            <xdr:cNvSpPr/>
          </xdr:nvSpPr>
          <xdr:spPr>
            <a:xfrm>
              <a:off x="8056951" y="12192956"/>
              <a:ext cx="533400" cy="41263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30" name="Rectangle 29"/>
            <xdr:cNvSpPr/>
          </xdr:nvSpPr>
          <xdr:spPr>
            <a:xfrm>
              <a:off x="4305903" y="10130178"/>
              <a:ext cx="400049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31" name="Rectangle 30"/>
            <xdr:cNvSpPr/>
          </xdr:nvSpPr>
          <xdr:spPr>
            <a:xfrm>
              <a:off x="6979507" y="7927138"/>
              <a:ext cx="3135274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Logistics - Four Attributes</a:t>
              </a:r>
            </a:p>
          </xdr:txBody>
        </xdr:sp>
      </xdr:grpSp>
    </xdr:grpSp>
    <xdr:clientData/>
  </xdr:twoCellAnchor>
  <xdr:twoCellAnchor>
    <xdr:from>
      <xdr:col>12</xdr:col>
      <xdr:colOff>454464</xdr:colOff>
      <xdr:row>46</xdr:row>
      <xdr:rowOff>104775</xdr:rowOff>
    </xdr:from>
    <xdr:to>
      <xdr:col>21</xdr:col>
      <xdr:colOff>105047</xdr:colOff>
      <xdr:row>63</xdr:row>
      <xdr:rowOff>66676</xdr:rowOff>
    </xdr:to>
    <xdr:grpSp>
      <xdr:nvGrpSpPr>
        <xdr:cNvPr id="32" name="Group 31"/>
        <xdr:cNvGrpSpPr/>
      </xdr:nvGrpSpPr>
      <xdr:grpSpPr>
        <a:xfrm>
          <a:off x="8128893" y="8867775"/>
          <a:ext cx="5596904" cy="3200401"/>
          <a:chOff x="4257678" y="7839076"/>
          <a:chExt cx="8116954" cy="4867928"/>
        </a:xfrm>
      </xdr:grpSpPr>
      <xdr:graphicFrame macro="">
        <xdr:nvGraphicFramePr>
          <xdr:cNvPr id="33" name="Chart 32"/>
          <xdr:cNvGraphicFramePr/>
        </xdr:nvGraphicFramePr>
        <xdr:xfrm>
          <a:off x="4257678" y="7839076"/>
          <a:ext cx="8116954" cy="4867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pSp>
        <xdr:nvGrpSpPr>
          <xdr:cNvPr id="34" name="Group 6"/>
          <xdr:cNvGrpSpPr/>
        </xdr:nvGrpSpPr>
        <xdr:grpSpPr>
          <a:xfrm>
            <a:off x="4305903" y="7927138"/>
            <a:ext cx="5826656" cy="4678448"/>
            <a:chOff x="4305903" y="7927138"/>
            <a:chExt cx="5826656" cy="4678448"/>
          </a:xfrm>
        </xdr:grpSpPr>
        <xdr:sp macro="" textlink="">
          <xdr:nvSpPr>
            <xdr:cNvPr id="35" name="Rectangle 3"/>
            <xdr:cNvSpPr/>
          </xdr:nvSpPr>
          <xdr:spPr>
            <a:xfrm>
              <a:off x="8056951" y="12192956"/>
              <a:ext cx="533400" cy="41263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36" name="Rectangle 35"/>
            <xdr:cNvSpPr/>
          </xdr:nvSpPr>
          <xdr:spPr>
            <a:xfrm>
              <a:off x="4305903" y="10130178"/>
              <a:ext cx="400049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37" name="Rectangle 36"/>
            <xdr:cNvSpPr/>
          </xdr:nvSpPr>
          <xdr:spPr>
            <a:xfrm>
              <a:off x="6997286" y="7927138"/>
              <a:ext cx="3135273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SVM - Four Attributes</a:t>
              </a:r>
            </a:p>
          </xdr:txBody>
        </xdr:sp>
      </xdr:grpSp>
    </xdr:grpSp>
    <xdr:clientData/>
  </xdr:twoCellAnchor>
  <xdr:twoCellAnchor>
    <xdr:from>
      <xdr:col>2</xdr:col>
      <xdr:colOff>610018</xdr:colOff>
      <xdr:row>28</xdr:row>
      <xdr:rowOff>97974</xdr:rowOff>
    </xdr:from>
    <xdr:to>
      <xdr:col>12</xdr:col>
      <xdr:colOff>42886</xdr:colOff>
      <xdr:row>45</xdr:row>
      <xdr:rowOff>59875</xdr:rowOff>
    </xdr:to>
    <xdr:grpSp>
      <xdr:nvGrpSpPr>
        <xdr:cNvPr id="38" name="Group 37"/>
        <xdr:cNvGrpSpPr/>
      </xdr:nvGrpSpPr>
      <xdr:grpSpPr>
        <a:xfrm>
          <a:off x="1440054" y="5431974"/>
          <a:ext cx="6277261" cy="3200401"/>
          <a:chOff x="4257678" y="7839076"/>
          <a:chExt cx="8116954" cy="4867928"/>
        </a:xfrm>
      </xdr:grpSpPr>
      <xdr:graphicFrame macro="">
        <xdr:nvGraphicFramePr>
          <xdr:cNvPr id="39" name="Chart 38"/>
          <xdr:cNvGraphicFramePr/>
        </xdr:nvGraphicFramePr>
        <xdr:xfrm>
          <a:off x="4257678" y="7839076"/>
          <a:ext cx="8116954" cy="4867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pSp>
        <xdr:nvGrpSpPr>
          <xdr:cNvPr id="40" name="Group 6"/>
          <xdr:cNvGrpSpPr/>
        </xdr:nvGrpSpPr>
        <xdr:grpSpPr>
          <a:xfrm>
            <a:off x="4305903" y="7927138"/>
            <a:ext cx="5510918" cy="4678448"/>
            <a:chOff x="4305903" y="7927138"/>
            <a:chExt cx="5510918" cy="4678448"/>
          </a:xfrm>
        </xdr:grpSpPr>
        <xdr:sp macro="" textlink="">
          <xdr:nvSpPr>
            <xdr:cNvPr id="41" name="Rectangle 3"/>
            <xdr:cNvSpPr/>
          </xdr:nvSpPr>
          <xdr:spPr>
            <a:xfrm>
              <a:off x="8056951" y="12192956"/>
              <a:ext cx="533400" cy="41263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42" name="Rectangle 41"/>
            <xdr:cNvSpPr/>
          </xdr:nvSpPr>
          <xdr:spPr>
            <a:xfrm>
              <a:off x="4305903" y="10130178"/>
              <a:ext cx="400049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43" name="Rectangle 42"/>
            <xdr:cNvSpPr/>
          </xdr:nvSpPr>
          <xdr:spPr>
            <a:xfrm>
              <a:off x="6681547" y="7927138"/>
              <a:ext cx="3135274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J48 - Four Attributes</a:t>
              </a:r>
            </a:p>
          </xdr:txBody>
        </xdr:sp>
      </xdr:grpSp>
    </xdr:grpSp>
    <xdr:clientData/>
  </xdr:twoCellAnchor>
  <xdr:twoCellAnchor>
    <xdr:from>
      <xdr:col>13</xdr:col>
      <xdr:colOff>770141</xdr:colOff>
      <xdr:row>65</xdr:row>
      <xdr:rowOff>189102</xdr:rowOff>
    </xdr:from>
    <xdr:to>
      <xdr:col>22</xdr:col>
      <xdr:colOff>556795</xdr:colOff>
      <xdr:row>82</xdr:row>
      <xdr:rowOff>151003</xdr:rowOff>
    </xdr:to>
    <xdr:grpSp>
      <xdr:nvGrpSpPr>
        <xdr:cNvPr id="44" name="Group 43"/>
        <xdr:cNvGrpSpPr/>
      </xdr:nvGrpSpPr>
      <xdr:grpSpPr>
        <a:xfrm>
          <a:off x="9192962" y="12571602"/>
          <a:ext cx="5596904" cy="3200401"/>
          <a:chOff x="4257678" y="7839076"/>
          <a:chExt cx="8116954" cy="4867928"/>
        </a:xfrm>
      </xdr:grpSpPr>
      <xdr:graphicFrame macro="">
        <xdr:nvGraphicFramePr>
          <xdr:cNvPr id="45" name="Chart 44"/>
          <xdr:cNvGraphicFramePr/>
        </xdr:nvGraphicFramePr>
        <xdr:xfrm>
          <a:off x="4257678" y="7839076"/>
          <a:ext cx="8116954" cy="4867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pSp>
        <xdr:nvGrpSpPr>
          <xdr:cNvPr id="46" name="Group 6"/>
          <xdr:cNvGrpSpPr/>
        </xdr:nvGrpSpPr>
        <xdr:grpSpPr>
          <a:xfrm>
            <a:off x="4305903" y="7989229"/>
            <a:ext cx="5530652" cy="4616357"/>
            <a:chOff x="4305903" y="7989229"/>
            <a:chExt cx="5530652" cy="4616357"/>
          </a:xfrm>
        </xdr:grpSpPr>
        <xdr:sp macro="" textlink="">
          <xdr:nvSpPr>
            <xdr:cNvPr id="47" name="Rectangle 3"/>
            <xdr:cNvSpPr/>
          </xdr:nvSpPr>
          <xdr:spPr>
            <a:xfrm>
              <a:off x="8056951" y="12192956"/>
              <a:ext cx="533400" cy="41263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48" name="Rectangle 47"/>
            <xdr:cNvSpPr/>
          </xdr:nvSpPr>
          <xdr:spPr>
            <a:xfrm>
              <a:off x="4305903" y="9807413"/>
              <a:ext cx="393810" cy="131336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Time (Sec)</a:t>
              </a:r>
            </a:p>
          </xdr:txBody>
        </xdr:sp>
        <xdr:sp macro="" textlink="">
          <xdr:nvSpPr>
            <xdr:cNvPr id="49" name="Rectangle 48"/>
            <xdr:cNvSpPr/>
          </xdr:nvSpPr>
          <xdr:spPr>
            <a:xfrm>
              <a:off x="6701281" y="7989229"/>
              <a:ext cx="3135274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Generalization Time  (Sec)</a:t>
              </a: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320951</xdr:colOff>
      <xdr:row>14</xdr:row>
      <xdr:rowOff>48452</xdr:rowOff>
    </xdr:from>
    <xdr:to>
      <xdr:col>11</xdr:col>
      <xdr:colOff>270013</xdr:colOff>
      <xdr:row>30</xdr:row>
      <xdr:rowOff>827</xdr:rowOff>
    </xdr:to>
    <xdr:grpSp>
      <xdr:nvGrpSpPr>
        <xdr:cNvPr id="65" name="Group 64"/>
        <xdr:cNvGrpSpPr/>
      </xdr:nvGrpSpPr>
      <xdr:grpSpPr>
        <a:xfrm>
          <a:off x="5913487" y="3246131"/>
          <a:ext cx="4738776" cy="3000375"/>
          <a:chOff x="4200526" y="7839074"/>
          <a:chExt cx="4495800" cy="2809875"/>
        </a:xfrm>
      </xdr:grpSpPr>
      <xdr:graphicFrame macro="">
        <xdr:nvGraphicFramePr>
          <xdr:cNvPr id="66" name="Chart 65"/>
          <xdr:cNvGraphicFramePr/>
        </xdr:nvGraphicFramePr>
        <xdr:xfrm>
          <a:off x="4257676" y="7839074"/>
          <a:ext cx="4438650" cy="28098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67" name="Group 6"/>
          <xdr:cNvGrpSpPr/>
        </xdr:nvGrpSpPr>
        <xdr:grpSpPr>
          <a:xfrm>
            <a:off x="4200526" y="7877175"/>
            <a:ext cx="4092140" cy="2705100"/>
            <a:chOff x="4200526" y="7877175"/>
            <a:chExt cx="4092140" cy="2705100"/>
          </a:xfrm>
        </xdr:grpSpPr>
        <xdr:sp macro="" textlink="">
          <xdr:nvSpPr>
            <xdr:cNvPr id="68" name="Rectangle 3"/>
            <xdr:cNvSpPr/>
          </xdr:nvSpPr>
          <xdr:spPr>
            <a:xfrm>
              <a:off x="6067426" y="10287000"/>
              <a:ext cx="533400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k\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69" name="Rectangle 68"/>
            <xdr:cNvSpPr/>
          </xdr:nvSpPr>
          <xdr:spPr>
            <a:xfrm>
              <a:off x="4200526" y="8355673"/>
              <a:ext cx="400050" cy="177512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000" b="0">
                  <a:solidFill>
                    <a:sysClr val="windowText" lastClr="000000"/>
                  </a:solidFill>
                </a:rPr>
                <a:t>Normalised Mutual Information</a:t>
              </a:r>
            </a:p>
          </xdr:txBody>
        </xdr:sp>
        <xdr:sp macro="" textlink="">
          <xdr:nvSpPr>
            <xdr:cNvPr id="70" name="Rectangle 69"/>
            <xdr:cNvSpPr/>
          </xdr:nvSpPr>
          <xdr:spPr>
            <a:xfrm>
              <a:off x="5156630" y="7877175"/>
              <a:ext cx="3136036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k  vs.  Normalised Mutual Information</a:t>
              </a:r>
            </a:p>
          </xdr:txBody>
        </xdr:sp>
      </xdr:grpSp>
    </xdr:grpSp>
    <xdr:clientData/>
  </xdr:twoCellAnchor>
  <xdr:twoCellAnchor>
    <xdr:from>
      <xdr:col>0</xdr:col>
      <xdr:colOff>587652</xdr:colOff>
      <xdr:row>14</xdr:row>
      <xdr:rowOff>38926</xdr:rowOff>
    </xdr:from>
    <xdr:to>
      <xdr:col>6</xdr:col>
      <xdr:colOff>98563</xdr:colOff>
      <xdr:row>29</xdr:row>
      <xdr:rowOff>181801</xdr:rowOff>
    </xdr:to>
    <xdr:grpSp>
      <xdr:nvGrpSpPr>
        <xdr:cNvPr id="91" name="Group 90"/>
        <xdr:cNvGrpSpPr/>
      </xdr:nvGrpSpPr>
      <xdr:grpSpPr>
        <a:xfrm>
          <a:off x="587652" y="3236605"/>
          <a:ext cx="5103447" cy="3000375"/>
          <a:chOff x="4200527" y="7812313"/>
          <a:chExt cx="4457671" cy="2809875"/>
        </a:xfrm>
      </xdr:grpSpPr>
      <xdr:graphicFrame macro="">
        <xdr:nvGraphicFramePr>
          <xdr:cNvPr id="92" name="Chart 91"/>
          <xdr:cNvGraphicFramePr/>
        </xdr:nvGraphicFramePr>
        <xdr:xfrm>
          <a:off x="4219548" y="7812313"/>
          <a:ext cx="4438650" cy="28098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pSp>
        <xdr:nvGrpSpPr>
          <xdr:cNvPr id="93" name="Group 6"/>
          <xdr:cNvGrpSpPr/>
        </xdr:nvGrpSpPr>
        <xdr:grpSpPr>
          <a:xfrm>
            <a:off x="4200527" y="7877175"/>
            <a:ext cx="3638548" cy="2705100"/>
            <a:chOff x="4200527" y="7877175"/>
            <a:chExt cx="3638548" cy="2705091"/>
          </a:xfrm>
        </xdr:grpSpPr>
        <xdr:sp macro="" textlink="">
          <xdr:nvSpPr>
            <xdr:cNvPr id="94" name="Rectangle 3"/>
            <xdr:cNvSpPr/>
          </xdr:nvSpPr>
          <xdr:spPr>
            <a:xfrm>
              <a:off x="6067426" y="10286991"/>
              <a:ext cx="533400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k\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95" name="Rectangle 94"/>
            <xdr:cNvSpPr/>
          </xdr:nvSpPr>
          <xdr:spPr>
            <a:xfrm>
              <a:off x="4200527" y="8355665"/>
              <a:ext cx="346053" cy="177512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000" b="0">
                  <a:solidFill>
                    <a:sysClr val="windowText" lastClr="000000"/>
                  </a:solidFill>
                </a:rPr>
                <a:t>Kullback-Leibler Divergence </a:t>
              </a:r>
            </a:p>
          </xdr:txBody>
        </xdr:sp>
        <xdr:sp macro="" textlink="">
          <xdr:nvSpPr>
            <xdr:cNvPr id="96" name="Rectangle 95"/>
            <xdr:cNvSpPr/>
          </xdr:nvSpPr>
          <xdr:spPr>
            <a:xfrm>
              <a:off x="4946925" y="7877175"/>
              <a:ext cx="2892150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  <a:r>
                <a:rPr lang="en-US" sz="1100" b="1" baseline="0">
                  <a:solidFill>
                    <a:sysClr val="windowText" lastClr="000000"/>
                  </a:solidFill>
                </a:rPr>
                <a:t>  vs.  Kullback-Leibler Divergence </a:t>
              </a:r>
              <a:endParaRPr lang="en-US" sz="1100" b="1">
                <a:solidFill>
                  <a:sysClr val="windowText" lastClr="000000"/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425620</xdr:colOff>
      <xdr:row>31</xdr:row>
      <xdr:rowOff>143701</xdr:rowOff>
    </xdr:from>
    <xdr:to>
      <xdr:col>6</xdr:col>
      <xdr:colOff>108088</xdr:colOff>
      <xdr:row>47</xdr:row>
      <xdr:rowOff>96076</xdr:rowOff>
    </xdr:to>
    <xdr:grpSp>
      <xdr:nvGrpSpPr>
        <xdr:cNvPr id="103" name="Group 102"/>
        <xdr:cNvGrpSpPr/>
      </xdr:nvGrpSpPr>
      <xdr:grpSpPr>
        <a:xfrm>
          <a:off x="425620" y="6579880"/>
          <a:ext cx="5275004" cy="3000375"/>
          <a:chOff x="425620" y="23956201"/>
          <a:chExt cx="4635468" cy="3000375"/>
        </a:xfrm>
      </xdr:grpSpPr>
      <xdr:graphicFrame macro="">
        <xdr:nvGraphicFramePr>
          <xdr:cNvPr id="139" name="Chart 138"/>
          <xdr:cNvGraphicFramePr/>
        </xdr:nvGraphicFramePr>
        <xdr:xfrm>
          <a:off x="616225" y="23956201"/>
          <a:ext cx="4444863" cy="3000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41" name="Rectangle 3"/>
          <xdr:cNvSpPr/>
        </xdr:nvSpPr>
        <xdr:spPr>
          <a:xfrm>
            <a:off x="425620" y="25346809"/>
            <a:ext cx="534147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/>
              <a:t>k\</a:t>
            </a:r>
            <a:r>
              <a:rPr lang="en-US" sz="1100" b="1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142" name="Rectangle 141"/>
          <xdr:cNvSpPr/>
        </xdr:nvSpPr>
        <xdr:spPr>
          <a:xfrm>
            <a:off x="1712964" y="26536648"/>
            <a:ext cx="2437216" cy="41910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Kullback-Leibler Divergence </a:t>
            </a:r>
          </a:p>
        </xdr:txBody>
      </xdr:sp>
      <xdr:sp macro="" textlink="">
        <xdr:nvSpPr>
          <xdr:cNvPr id="143" name="Rectangle 142"/>
          <xdr:cNvSpPr/>
        </xdr:nvSpPr>
        <xdr:spPr>
          <a:xfrm>
            <a:off x="1344620" y="24025464"/>
            <a:ext cx="2896198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k</a:t>
            </a:r>
            <a:r>
              <a:rPr lang="en-US" sz="1100" b="1" baseline="0">
                <a:solidFill>
                  <a:sysClr val="windowText" lastClr="000000"/>
                </a:solidFill>
              </a:rPr>
              <a:t>  vs.  Kullback-Leibler Divergence </a:t>
            </a:r>
            <a:endParaRPr lang="en-US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6</xdr:col>
      <xdr:colOff>282268</xdr:colOff>
      <xdr:row>31</xdr:row>
      <xdr:rowOff>124652</xdr:rowOff>
    </xdr:from>
    <xdr:to>
      <xdr:col>12</xdr:col>
      <xdr:colOff>818030</xdr:colOff>
      <xdr:row>47</xdr:row>
      <xdr:rowOff>122471</xdr:rowOff>
    </xdr:to>
    <xdr:grpSp>
      <xdr:nvGrpSpPr>
        <xdr:cNvPr id="165" name="Group 164"/>
        <xdr:cNvGrpSpPr/>
      </xdr:nvGrpSpPr>
      <xdr:grpSpPr>
        <a:xfrm>
          <a:off x="5874804" y="6560831"/>
          <a:ext cx="6359619" cy="3045819"/>
          <a:chOff x="5235269" y="23937152"/>
          <a:chExt cx="4613532" cy="3045819"/>
        </a:xfrm>
      </xdr:grpSpPr>
      <xdr:graphicFrame macro="">
        <xdr:nvGraphicFramePr>
          <xdr:cNvPr id="146" name="Chart 145"/>
          <xdr:cNvGraphicFramePr/>
        </xdr:nvGraphicFramePr>
        <xdr:xfrm>
          <a:off x="5407449" y="23937152"/>
          <a:ext cx="4441352" cy="3000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48" name="Rectangle 3"/>
          <xdr:cNvSpPr/>
        </xdr:nvSpPr>
        <xdr:spPr>
          <a:xfrm>
            <a:off x="5235269" y="25312802"/>
            <a:ext cx="534783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/>
              <a:t>k\</a:t>
            </a:r>
            <a:r>
              <a:rPr lang="en-US" sz="1100" b="1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149" name="Rectangle 148"/>
          <xdr:cNvSpPr/>
        </xdr:nvSpPr>
        <xdr:spPr>
          <a:xfrm>
            <a:off x="6519552" y="26543432"/>
            <a:ext cx="2157869" cy="43953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Normalised Mutual Information</a:t>
            </a:r>
          </a:p>
        </xdr:txBody>
      </xdr:sp>
      <xdr:sp macro="" textlink="">
        <xdr:nvSpPr>
          <xdr:cNvPr id="150" name="Rectangle 149"/>
          <xdr:cNvSpPr/>
        </xdr:nvSpPr>
        <xdr:spPr>
          <a:xfrm>
            <a:off x="6307933" y="23977836"/>
            <a:ext cx="3136963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k  vs.  Normalised Mutual Information</a:t>
            </a:r>
          </a:p>
        </xdr:txBody>
      </xdr:sp>
    </xdr:grpSp>
    <xdr:clientData/>
  </xdr:twoCellAnchor>
  <xdr:twoCellAnchor>
    <xdr:from>
      <xdr:col>12</xdr:col>
      <xdr:colOff>6627</xdr:colOff>
      <xdr:row>14</xdr:row>
      <xdr:rowOff>38927</xdr:rowOff>
    </xdr:from>
    <xdr:to>
      <xdr:col>17</xdr:col>
      <xdr:colOff>127138</xdr:colOff>
      <xdr:row>29</xdr:row>
      <xdr:rowOff>181802</xdr:rowOff>
    </xdr:to>
    <xdr:grpSp>
      <xdr:nvGrpSpPr>
        <xdr:cNvPr id="186" name="Group 185"/>
        <xdr:cNvGrpSpPr/>
      </xdr:nvGrpSpPr>
      <xdr:grpSpPr>
        <a:xfrm>
          <a:off x="11423020" y="3236606"/>
          <a:ext cx="4583654" cy="3000375"/>
          <a:chOff x="10522227" y="20231927"/>
          <a:chExt cx="4454386" cy="3000375"/>
        </a:xfrm>
      </xdr:grpSpPr>
      <xdr:graphicFrame macro="">
        <xdr:nvGraphicFramePr>
          <xdr:cNvPr id="152" name="Chart 151"/>
          <xdr:cNvGraphicFramePr/>
        </xdr:nvGraphicFramePr>
        <xdr:xfrm>
          <a:off x="10541234" y="20231927"/>
          <a:ext cx="4435379" cy="3000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sp macro="" textlink="">
        <xdr:nvSpPr>
          <xdr:cNvPr id="154" name="Rectangle 3"/>
          <xdr:cNvSpPr/>
        </xdr:nvSpPr>
        <xdr:spPr>
          <a:xfrm>
            <a:off x="12387750" y="22874392"/>
            <a:ext cx="533007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/>
              <a:t>k\</a:t>
            </a:r>
            <a:r>
              <a:rPr lang="en-US" sz="1100" b="1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155" name="Rectangle 154"/>
          <xdr:cNvSpPr/>
        </xdr:nvSpPr>
        <xdr:spPr>
          <a:xfrm>
            <a:off x="10522227" y="20812121"/>
            <a:ext cx="345798" cy="189548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vert270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K-L Divergence </a:t>
            </a:r>
          </a:p>
        </xdr:txBody>
      </xdr:sp>
      <xdr:sp macro="" textlink="">
        <xdr:nvSpPr>
          <xdr:cNvPr id="156" name="Rectangle 155"/>
          <xdr:cNvSpPr/>
        </xdr:nvSpPr>
        <xdr:spPr>
          <a:xfrm>
            <a:off x="11430000" y="20358339"/>
            <a:ext cx="2890019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k</a:t>
            </a:r>
            <a:r>
              <a:rPr lang="en-US" sz="1100" b="1" baseline="0">
                <a:solidFill>
                  <a:sysClr val="windowText" lastClr="000000"/>
                </a:solidFill>
              </a:rPr>
              <a:t>  vs.  Kullback-Leibler Divergence </a:t>
            </a:r>
            <a:endParaRPr lang="en-US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13</xdr:col>
      <xdr:colOff>786012</xdr:colOff>
      <xdr:row>31</xdr:row>
      <xdr:rowOff>115127</xdr:rowOff>
    </xdr:from>
    <xdr:to>
      <xdr:col>19</xdr:col>
      <xdr:colOff>218483</xdr:colOff>
      <xdr:row>47</xdr:row>
      <xdr:rowOff>67502</xdr:rowOff>
    </xdr:to>
    <xdr:grpSp>
      <xdr:nvGrpSpPr>
        <xdr:cNvPr id="166" name="Group 165"/>
        <xdr:cNvGrpSpPr/>
      </xdr:nvGrpSpPr>
      <xdr:grpSpPr>
        <a:xfrm>
          <a:off x="13032441" y="6551306"/>
          <a:ext cx="4630399" cy="3000375"/>
          <a:chOff x="10474601" y="23546627"/>
          <a:chExt cx="4492487" cy="3000375"/>
        </a:xfrm>
      </xdr:grpSpPr>
      <xdr:graphicFrame macro="">
        <xdr:nvGraphicFramePr>
          <xdr:cNvPr id="159" name="Chart 158"/>
          <xdr:cNvGraphicFramePr/>
        </xdr:nvGraphicFramePr>
        <xdr:xfrm>
          <a:off x="10531709" y="23546627"/>
          <a:ext cx="4435379" cy="3000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sp macro="" textlink="">
        <xdr:nvSpPr>
          <xdr:cNvPr id="161" name="Rectangle 3"/>
          <xdr:cNvSpPr/>
        </xdr:nvSpPr>
        <xdr:spPr>
          <a:xfrm>
            <a:off x="12340125" y="26160514"/>
            <a:ext cx="533007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/>
              <a:t>k\</a:t>
            </a:r>
            <a:r>
              <a:rPr lang="en-US" sz="1100" b="1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162" name="Rectangle 161"/>
          <xdr:cNvSpPr/>
        </xdr:nvSpPr>
        <xdr:spPr>
          <a:xfrm>
            <a:off x="10474601" y="23898225"/>
            <a:ext cx="399755" cy="21526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vert270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Normalised Mutual Information</a:t>
            </a:r>
          </a:p>
        </xdr:txBody>
      </xdr:sp>
      <xdr:sp macro="" textlink="">
        <xdr:nvSpPr>
          <xdr:cNvPr id="163" name="Rectangle 162"/>
          <xdr:cNvSpPr/>
        </xdr:nvSpPr>
        <xdr:spPr>
          <a:xfrm>
            <a:off x="11410950" y="23587311"/>
            <a:ext cx="3133725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k  vs.  Normalised Mutual Information</a:t>
            </a:r>
          </a:p>
        </xdr:txBody>
      </xdr:sp>
    </xdr:grpSp>
    <xdr:clientData/>
  </xdr:twoCellAnchor>
  <xdr:twoCellAnchor>
    <xdr:from>
      <xdr:col>20</xdr:col>
      <xdr:colOff>148703</xdr:colOff>
      <xdr:row>31</xdr:row>
      <xdr:rowOff>133350</xdr:rowOff>
    </xdr:from>
    <xdr:to>
      <xdr:col>28</xdr:col>
      <xdr:colOff>205084</xdr:colOff>
      <xdr:row>47</xdr:row>
      <xdr:rowOff>95250</xdr:rowOff>
    </xdr:to>
    <xdr:grpSp>
      <xdr:nvGrpSpPr>
        <xdr:cNvPr id="184" name="Group 183"/>
        <xdr:cNvGrpSpPr/>
      </xdr:nvGrpSpPr>
      <xdr:grpSpPr>
        <a:xfrm>
          <a:off x="18205382" y="6569529"/>
          <a:ext cx="4954952" cy="3009900"/>
          <a:chOff x="15502425" y="23564850"/>
          <a:chExt cx="4804874" cy="3009900"/>
        </a:xfrm>
      </xdr:grpSpPr>
      <xdr:graphicFrame macro="">
        <xdr:nvGraphicFramePr>
          <xdr:cNvPr id="183" name="Chart 182"/>
          <xdr:cNvGraphicFramePr/>
        </xdr:nvGraphicFramePr>
        <xdr:xfrm>
          <a:off x="15649574" y="23564850"/>
          <a:ext cx="4657725" cy="29908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sp macro="" textlink="">
        <xdr:nvSpPr>
          <xdr:cNvPr id="178" name="Rectangle 3"/>
          <xdr:cNvSpPr/>
        </xdr:nvSpPr>
        <xdr:spPr>
          <a:xfrm>
            <a:off x="15502425" y="24922264"/>
            <a:ext cx="533007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0"/>
              <a:t>k\</a:t>
            </a:r>
            <a:r>
              <a:rPr lang="en-US" sz="1100" b="0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179" name="Rectangle 178"/>
          <xdr:cNvSpPr/>
        </xdr:nvSpPr>
        <xdr:spPr>
          <a:xfrm>
            <a:off x="16742051" y="26193750"/>
            <a:ext cx="2774674" cy="3810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Normalised Mutual Information</a:t>
            </a:r>
          </a:p>
        </xdr:txBody>
      </xdr:sp>
      <xdr:sp macro="" textlink="">
        <xdr:nvSpPr>
          <xdr:cNvPr id="180" name="Rectangle 179"/>
          <xdr:cNvSpPr/>
        </xdr:nvSpPr>
        <xdr:spPr>
          <a:xfrm>
            <a:off x="16544925" y="23634936"/>
            <a:ext cx="3133725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Normalised Mutual Information   vs.  k</a:t>
            </a:r>
          </a:p>
        </xdr:txBody>
      </xdr:sp>
    </xdr:grpSp>
    <xdr:clientData/>
  </xdr:twoCellAnchor>
  <xdr:twoCellAnchor>
    <xdr:from>
      <xdr:col>17</xdr:col>
      <xdr:colOff>767250</xdr:colOff>
      <xdr:row>14</xdr:row>
      <xdr:rowOff>22464</xdr:rowOff>
    </xdr:from>
    <xdr:to>
      <xdr:col>25</xdr:col>
      <xdr:colOff>333375</xdr:colOff>
      <xdr:row>30</xdr:row>
      <xdr:rowOff>62987</xdr:rowOff>
    </xdr:to>
    <xdr:grpSp>
      <xdr:nvGrpSpPr>
        <xdr:cNvPr id="185" name="Group 184"/>
        <xdr:cNvGrpSpPr/>
      </xdr:nvGrpSpPr>
      <xdr:grpSpPr>
        <a:xfrm>
          <a:off x="16646786" y="3220143"/>
          <a:ext cx="4804875" cy="3088523"/>
          <a:chOff x="15616725" y="20215464"/>
          <a:chExt cx="4662000" cy="3088523"/>
        </a:xfrm>
      </xdr:grpSpPr>
      <xdr:graphicFrame macro="">
        <xdr:nvGraphicFramePr>
          <xdr:cNvPr id="172" name="Chart 171"/>
          <xdr:cNvGraphicFramePr/>
        </xdr:nvGraphicFramePr>
        <xdr:xfrm>
          <a:off x="15706725" y="20221575"/>
          <a:ext cx="4572000" cy="30289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sp macro="" textlink="">
        <xdr:nvSpPr>
          <xdr:cNvPr id="173" name="Rectangle 172"/>
          <xdr:cNvSpPr/>
        </xdr:nvSpPr>
        <xdr:spPr>
          <a:xfrm>
            <a:off x="16592550" y="20215464"/>
            <a:ext cx="3048000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marL="0" indent="0" algn="ctr"/>
            <a:r>
              <a:rPr lang="en-US" sz="1100" b="1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Kullback-Leibler Divergence  vs.  k  </a:t>
            </a:r>
          </a:p>
        </xdr:txBody>
      </xdr:sp>
      <xdr:sp macro="" textlink="">
        <xdr:nvSpPr>
          <xdr:cNvPr id="174" name="Rectangle 3"/>
          <xdr:cNvSpPr/>
        </xdr:nvSpPr>
        <xdr:spPr>
          <a:xfrm>
            <a:off x="15616725" y="21483742"/>
            <a:ext cx="533007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marL="0" indent="0" algn="ctr"/>
            <a:r>
              <a:rPr lang="en-US" sz="1000" b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k</a:t>
            </a:r>
          </a:p>
        </xdr:txBody>
      </xdr:sp>
      <xdr:sp macro="" textlink="">
        <xdr:nvSpPr>
          <xdr:cNvPr id="181" name="Rectangle 3"/>
          <xdr:cNvSpPr/>
        </xdr:nvSpPr>
        <xdr:spPr>
          <a:xfrm>
            <a:off x="17178825" y="22988692"/>
            <a:ext cx="1290150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marL="0" indent="0" algn="ctr"/>
            <a:r>
              <a:rPr lang="en-US" sz="1000" b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K L Divergence</a:t>
            </a:r>
          </a:p>
        </xdr:txBody>
      </xdr:sp>
    </xdr:grpSp>
    <xdr:clientData/>
  </xdr:twoCellAnchor>
  <xdr:twoCellAnchor>
    <xdr:from>
      <xdr:col>6</xdr:col>
      <xdr:colOff>282851</xdr:colOff>
      <xdr:row>53</xdr:row>
      <xdr:rowOff>124652</xdr:rowOff>
    </xdr:from>
    <xdr:to>
      <xdr:col>11</xdr:col>
      <xdr:colOff>231913</xdr:colOff>
      <xdr:row>69</xdr:row>
      <xdr:rowOff>77027</xdr:rowOff>
    </xdr:to>
    <xdr:grpSp>
      <xdr:nvGrpSpPr>
        <xdr:cNvPr id="104" name="Group 103"/>
        <xdr:cNvGrpSpPr/>
      </xdr:nvGrpSpPr>
      <xdr:grpSpPr>
        <a:xfrm>
          <a:off x="5875387" y="10806259"/>
          <a:ext cx="4738776" cy="3000375"/>
          <a:chOff x="4200526" y="7839074"/>
          <a:chExt cx="4495800" cy="2809875"/>
        </a:xfrm>
      </xdr:grpSpPr>
      <xdr:graphicFrame macro="">
        <xdr:nvGraphicFramePr>
          <xdr:cNvPr id="105" name="Chart 104"/>
          <xdr:cNvGraphicFramePr/>
        </xdr:nvGraphicFramePr>
        <xdr:xfrm>
          <a:off x="4257676" y="7839074"/>
          <a:ext cx="4438650" cy="28098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grpSp>
        <xdr:nvGrpSpPr>
          <xdr:cNvPr id="106" name="Group 6"/>
          <xdr:cNvGrpSpPr/>
        </xdr:nvGrpSpPr>
        <xdr:grpSpPr>
          <a:xfrm>
            <a:off x="4200526" y="7877175"/>
            <a:ext cx="4092140" cy="2705100"/>
            <a:chOff x="4200526" y="7877175"/>
            <a:chExt cx="4092140" cy="2705100"/>
          </a:xfrm>
        </xdr:grpSpPr>
        <xdr:sp macro="" textlink="">
          <xdr:nvSpPr>
            <xdr:cNvPr id="107" name="Rectangle 3"/>
            <xdr:cNvSpPr/>
          </xdr:nvSpPr>
          <xdr:spPr>
            <a:xfrm>
              <a:off x="6067426" y="10287000"/>
              <a:ext cx="533400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k\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108" name="Rectangle 107"/>
            <xdr:cNvSpPr/>
          </xdr:nvSpPr>
          <xdr:spPr>
            <a:xfrm>
              <a:off x="4200526" y="8355673"/>
              <a:ext cx="400050" cy="177512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000" b="0">
                  <a:solidFill>
                    <a:sysClr val="windowText" lastClr="000000"/>
                  </a:solidFill>
                </a:rPr>
                <a:t>Normalised Mutual Information</a:t>
              </a:r>
            </a:p>
          </xdr:txBody>
        </xdr:sp>
        <xdr:sp macro="" textlink="">
          <xdr:nvSpPr>
            <xdr:cNvPr id="109" name="Rectangle 108"/>
            <xdr:cNvSpPr/>
          </xdr:nvSpPr>
          <xdr:spPr>
            <a:xfrm>
              <a:off x="5156630" y="7877175"/>
              <a:ext cx="3136036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k  vs.  Normalised Mutual Information</a:t>
              </a:r>
            </a:p>
          </xdr:txBody>
        </xdr:sp>
      </xdr:grpSp>
    </xdr:grpSp>
    <xdr:clientData/>
  </xdr:twoCellAnchor>
  <xdr:twoCellAnchor>
    <xdr:from>
      <xdr:col>0</xdr:col>
      <xdr:colOff>549552</xdr:colOff>
      <xdr:row>53</xdr:row>
      <xdr:rowOff>115126</xdr:rowOff>
    </xdr:from>
    <xdr:to>
      <xdr:col>6</xdr:col>
      <xdr:colOff>60463</xdr:colOff>
      <xdr:row>69</xdr:row>
      <xdr:rowOff>67501</xdr:rowOff>
    </xdr:to>
    <xdr:grpSp>
      <xdr:nvGrpSpPr>
        <xdr:cNvPr id="110" name="Group 109"/>
        <xdr:cNvGrpSpPr/>
      </xdr:nvGrpSpPr>
      <xdr:grpSpPr>
        <a:xfrm>
          <a:off x="549552" y="10796733"/>
          <a:ext cx="5103447" cy="3000375"/>
          <a:chOff x="4200527" y="7812313"/>
          <a:chExt cx="4457671" cy="2809875"/>
        </a:xfrm>
      </xdr:grpSpPr>
      <xdr:graphicFrame macro="">
        <xdr:nvGraphicFramePr>
          <xdr:cNvPr id="111" name="Chart 110"/>
          <xdr:cNvGraphicFramePr/>
        </xdr:nvGraphicFramePr>
        <xdr:xfrm>
          <a:off x="4219548" y="7812313"/>
          <a:ext cx="4438650" cy="28098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grpSp>
        <xdr:nvGrpSpPr>
          <xdr:cNvPr id="112" name="Group 6"/>
          <xdr:cNvGrpSpPr/>
        </xdr:nvGrpSpPr>
        <xdr:grpSpPr>
          <a:xfrm>
            <a:off x="4200527" y="7877178"/>
            <a:ext cx="3638548" cy="2705101"/>
            <a:chOff x="4200527" y="7877175"/>
            <a:chExt cx="3638548" cy="2705091"/>
          </a:xfrm>
        </xdr:grpSpPr>
        <xdr:sp macro="" textlink="">
          <xdr:nvSpPr>
            <xdr:cNvPr id="113" name="Rectangle 3"/>
            <xdr:cNvSpPr/>
          </xdr:nvSpPr>
          <xdr:spPr>
            <a:xfrm>
              <a:off x="6067426" y="10286991"/>
              <a:ext cx="533400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k\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114" name="Rectangle 113"/>
            <xdr:cNvSpPr/>
          </xdr:nvSpPr>
          <xdr:spPr>
            <a:xfrm>
              <a:off x="4200527" y="8355665"/>
              <a:ext cx="346053" cy="177512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000" b="0">
                  <a:solidFill>
                    <a:sysClr val="windowText" lastClr="000000"/>
                  </a:solidFill>
                </a:rPr>
                <a:t>Kullback-Leibler Divergence </a:t>
              </a:r>
            </a:p>
          </xdr:txBody>
        </xdr:sp>
        <xdr:sp macro="" textlink="">
          <xdr:nvSpPr>
            <xdr:cNvPr id="115" name="Rectangle 114"/>
            <xdr:cNvSpPr/>
          </xdr:nvSpPr>
          <xdr:spPr>
            <a:xfrm>
              <a:off x="4946925" y="7877175"/>
              <a:ext cx="2892150" cy="295275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  <a:r>
                <a:rPr lang="en-US" sz="1100" b="1" baseline="0">
                  <a:solidFill>
                    <a:sysClr val="windowText" lastClr="000000"/>
                  </a:solidFill>
                </a:rPr>
                <a:t>  vs.  Kullback-Leibler Divergence </a:t>
              </a:r>
              <a:endParaRPr lang="en-US" sz="1100" b="1">
                <a:solidFill>
                  <a:sysClr val="windowText" lastClr="000000"/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387520</xdr:colOff>
      <xdr:row>71</xdr:row>
      <xdr:rowOff>29401</xdr:rowOff>
    </xdr:from>
    <xdr:to>
      <xdr:col>6</xdr:col>
      <xdr:colOff>69988</xdr:colOff>
      <xdr:row>86</xdr:row>
      <xdr:rowOff>172276</xdr:rowOff>
    </xdr:to>
    <xdr:grpSp>
      <xdr:nvGrpSpPr>
        <xdr:cNvPr id="116" name="Group 115"/>
        <xdr:cNvGrpSpPr/>
      </xdr:nvGrpSpPr>
      <xdr:grpSpPr>
        <a:xfrm>
          <a:off x="387520" y="14140008"/>
          <a:ext cx="5275004" cy="3000375"/>
          <a:chOff x="425620" y="23956201"/>
          <a:chExt cx="4635468" cy="3000375"/>
        </a:xfrm>
      </xdr:grpSpPr>
      <xdr:graphicFrame macro="">
        <xdr:nvGraphicFramePr>
          <xdr:cNvPr id="117" name="Chart 116"/>
          <xdr:cNvGraphicFramePr/>
        </xdr:nvGraphicFramePr>
        <xdr:xfrm>
          <a:off x="616225" y="23956201"/>
          <a:ext cx="4444863" cy="3000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sp macro="" textlink="">
        <xdr:nvSpPr>
          <xdr:cNvPr id="118" name="Rectangle 3"/>
          <xdr:cNvSpPr/>
        </xdr:nvSpPr>
        <xdr:spPr>
          <a:xfrm>
            <a:off x="425620" y="25346809"/>
            <a:ext cx="534147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/>
              <a:t>k\</a:t>
            </a:r>
            <a:r>
              <a:rPr lang="en-US" sz="1100" b="1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119" name="Rectangle 118"/>
          <xdr:cNvSpPr/>
        </xdr:nvSpPr>
        <xdr:spPr>
          <a:xfrm>
            <a:off x="1712964" y="26536648"/>
            <a:ext cx="2437216" cy="41910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Kullback-Leibler Divergence </a:t>
            </a:r>
          </a:p>
        </xdr:txBody>
      </xdr:sp>
      <xdr:sp macro="" textlink="">
        <xdr:nvSpPr>
          <xdr:cNvPr id="120" name="Rectangle 119"/>
          <xdr:cNvSpPr/>
        </xdr:nvSpPr>
        <xdr:spPr>
          <a:xfrm>
            <a:off x="1344620" y="24025464"/>
            <a:ext cx="2896198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k</a:t>
            </a:r>
            <a:r>
              <a:rPr lang="en-US" sz="1100" b="1" baseline="0">
                <a:solidFill>
                  <a:sysClr val="windowText" lastClr="000000"/>
                </a:solidFill>
              </a:rPr>
              <a:t>  vs.  Kullback-Leibler Divergence </a:t>
            </a:r>
            <a:endParaRPr lang="en-US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6</xdr:col>
      <xdr:colOff>416349</xdr:colOff>
      <xdr:row>71</xdr:row>
      <xdr:rowOff>10352</xdr:rowOff>
    </xdr:from>
    <xdr:to>
      <xdr:col>11</xdr:col>
      <xdr:colOff>308113</xdr:colOff>
      <xdr:row>86</xdr:row>
      <xdr:rowOff>153227</xdr:rowOff>
    </xdr:to>
    <xdr:graphicFrame macro="">
      <xdr:nvGraphicFramePr>
        <xdr:cNvPr id="121" name="Chart 1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244169</xdr:colOff>
      <xdr:row>78</xdr:row>
      <xdr:rowOff>52502</xdr:rowOff>
    </xdr:from>
    <xdr:to>
      <xdr:col>6</xdr:col>
      <xdr:colOff>778952</xdr:colOff>
      <xdr:row>79</xdr:row>
      <xdr:rowOff>177296</xdr:rowOff>
    </xdr:to>
    <xdr:sp macro="" textlink="">
      <xdr:nvSpPr>
        <xdr:cNvPr id="122" name="Rectangle 3"/>
        <xdr:cNvSpPr/>
      </xdr:nvSpPr>
      <xdr:spPr>
        <a:xfrm>
          <a:off x="5197169" y="32818502"/>
          <a:ext cx="534783" cy="31529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1"/>
            <a:t>k\</a:t>
          </a:r>
          <a:r>
            <a:rPr lang="en-US" sz="1100" b="1">
              <a:solidFill>
                <a:sysClr val="windowText" lastClr="000000"/>
              </a:solidFill>
            </a:rPr>
            <a:t>k</a:t>
          </a:r>
        </a:p>
      </xdr:txBody>
    </xdr:sp>
    <xdr:clientData/>
  </xdr:twoCellAnchor>
  <xdr:twoCellAnchor>
    <xdr:from>
      <xdr:col>7</xdr:col>
      <xdr:colOff>699217</xdr:colOff>
      <xdr:row>84</xdr:row>
      <xdr:rowOff>140132</xdr:rowOff>
    </xdr:from>
    <xdr:to>
      <xdr:col>9</xdr:col>
      <xdr:colOff>994668</xdr:colOff>
      <xdr:row>87</xdr:row>
      <xdr:rowOff>8171</xdr:rowOff>
    </xdr:to>
    <xdr:sp macro="" textlink="">
      <xdr:nvSpPr>
        <xdr:cNvPr id="123" name="Rectangle 122"/>
        <xdr:cNvSpPr/>
      </xdr:nvSpPr>
      <xdr:spPr>
        <a:xfrm>
          <a:off x="6490417" y="34049132"/>
          <a:ext cx="2162351" cy="4395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="horz" rtlCol="0" anchor="ctr"/>
        <a:lstStyle/>
        <a:p>
          <a:pPr algn="ctr"/>
          <a:r>
            <a:rPr lang="en-US" sz="1000" b="0">
              <a:solidFill>
                <a:sysClr val="windowText" lastClr="000000"/>
              </a:solidFill>
            </a:rPr>
            <a:t>Normalised Mutual Information</a:t>
          </a:r>
        </a:p>
      </xdr:txBody>
    </xdr:sp>
    <xdr:clientData/>
  </xdr:twoCellAnchor>
  <xdr:twoCellAnchor>
    <xdr:from>
      <xdr:col>7</xdr:col>
      <xdr:colOff>487598</xdr:colOff>
      <xdr:row>71</xdr:row>
      <xdr:rowOff>51036</xdr:rowOff>
    </xdr:from>
    <xdr:to>
      <xdr:col>10</xdr:col>
      <xdr:colOff>733443</xdr:colOff>
      <xdr:row>72</xdr:row>
      <xdr:rowOff>175830</xdr:rowOff>
    </xdr:to>
    <xdr:sp macro="" textlink="">
      <xdr:nvSpPr>
        <xdr:cNvPr id="124" name="Rectangle 123"/>
        <xdr:cNvSpPr/>
      </xdr:nvSpPr>
      <xdr:spPr>
        <a:xfrm>
          <a:off x="6278798" y="31483536"/>
          <a:ext cx="3141445" cy="31529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1">
              <a:solidFill>
                <a:sysClr val="windowText" lastClr="000000"/>
              </a:solidFill>
            </a:rPr>
            <a:t>k  vs.  Normalised Mutual Information</a:t>
          </a:r>
        </a:p>
      </xdr:txBody>
    </xdr:sp>
    <xdr:clientData/>
  </xdr:twoCellAnchor>
  <xdr:twoCellAnchor>
    <xdr:from>
      <xdr:col>11</xdr:col>
      <xdr:colOff>997227</xdr:colOff>
      <xdr:row>53</xdr:row>
      <xdr:rowOff>115127</xdr:rowOff>
    </xdr:from>
    <xdr:to>
      <xdr:col>17</xdr:col>
      <xdr:colOff>89038</xdr:colOff>
      <xdr:row>69</xdr:row>
      <xdr:rowOff>67502</xdr:rowOff>
    </xdr:to>
    <xdr:grpSp>
      <xdr:nvGrpSpPr>
        <xdr:cNvPr id="125" name="Group 124"/>
        <xdr:cNvGrpSpPr/>
      </xdr:nvGrpSpPr>
      <xdr:grpSpPr>
        <a:xfrm>
          <a:off x="11379477" y="10796734"/>
          <a:ext cx="4589097" cy="3000375"/>
          <a:chOff x="10522227" y="20231927"/>
          <a:chExt cx="4454386" cy="3000375"/>
        </a:xfrm>
      </xdr:grpSpPr>
      <xdr:graphicFrame macro="">
        <xdr:nvGraphicFramePr>
          <xdr:cNvPr id="126" name="Chart 125"/>
          <xdr:cNvGraphicFramePr/>
        </xdr:nvGraphicFramePr>
        <xdr:xfrm>
          <a:off x="10541234" y="20231927"/>
          <a:ext cx="4435379" cy="3000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3"/>
          </a:graphicData>
        </a:graphic>
      </xdr:graphicFrame>
      <xdr:sp macro="" textlink="">
        <xdr:nvSpPr>
          <xdr:cNvPr id="127" name="Rectangle 3"/>
          <xdr:cNvSpPr/>
        </xdr:nvSpPr>
        <xdr:spPr>
          <a:xfrm>
            <a:off x="12387750" y="22874392"/>
            <a:ext cx="533007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/>
              <a:t>k\</a:t>
            </a:r>
            <a:r>
              <a:rPr lang="en-US" sz="1100" b="1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128" name="Rectangle 127"/>
          <xdr:cNvSpPr/>
        </xdr:nvSpPr>
        <xdr:spPr>
          <a:xfrm>
            <a:off x="10522227" y="20812121"/>
            <a:ext cx="345798" cy="189548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vert270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K-L Divergence </a:t>
            </a:r>
          </a:p>
        </xdr:txBody>
      </xdr:sp>
      <xdr:sp macro="" textlink="">
        <xdr:nvSpPr>
          <xdr:cNvPr id="129" name="Rectangle 128"/>
          <xdr:cNvSpPr/>
        </xdr:nvSpPr>
        <xdr:spPr>
          <a:xfrm>
            <a:off x="11430000" y="20358339"/>
            <a:ext cx="2890019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k</a:t>
            </a:r>
            <a:r>
              <a:rPr lang="en-US" sz="1100" b="1" baseline="0">
                <a:solidFill>
                  <a:sysClr val="windowText" lastClr="000000"/>
                </a:solidFill>
              </a:rPr>
              <a:t>  vs.  Kullback-Leibler Divergence </a:t>
            </a:r>
            <a:endParaRPr lang="en-US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11</xdr:col>
      <xdr:colOff>949601</xdr:colOff>
      <xdr:row>71</xdr:row>
      <xdr:rowOff>827</xdr:rowOff>
    </xdr:from>
    <xdr:to>
      <xdr:col>17</xdr:col>
      <xdr:colOff>79513</xdr:colOff>
      <xdr:row>86</xdr:row>
      <xdr:rowOff>143702</xdr:rowOff>
    </xdr:to>
    <xdr:grpSp>
      <xdr:nvGrpSpPr>
        <xdr:cNvPr id="130" name="Group 129"/>
        <xdr:cNvGrpSpPr/>
      </xdr:nvGrpSpPr>
      <xdr:grpSpPr>
        <a:xfrm>
          <a:off x="11331851" y="14111434"/>
          <a:ext cx="4627198" cy="3000375"/>
          <a:chOff x="10474601" y="23546627"/>
          <a:chExt cx="4492487" cy="3000375"/>
        </a:xfrm>
      </xdr:grpSpPr>
      <xdr:graphicFrame macro="">
        <xdr:nvGraphicFramePr>
          <xdr:cNvPr id="131" name="Chart 130"/>
          <xdr:cNvGraphicFramePr/>
        </xdr:nvGraphicFramePr>
        <xdr:xfrm>
          <a:off x="10531709" y="23546627"/>
          <a:ext cx="4435379" cy="30003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  <xdr:sp macro="" textlink="">
        <xdr:nvSpPr>
          <xdr:cNvPr id="132" name="Rectangle 3"/>
          <xdr:cNvSpPr/>
        </xdr:nvSpPr>
        <xdr:spPr>
          <a:xfrm>
            <a:off x="12340125" y="26160514"/>
            <a:ext cx="533007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/>
              <a:t>k\</a:t>
            </a:r>
            <a:r>
              <a:rPr lang="en-US" sz="1100" b="1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133" name="Rectangle 132"/>
          <xdr:cNvSpPr/>
        </xdr:nvSpPr>
        <xdr:spPr>
          <a:xfrm>
            <a:off x="10474601" y="23898225"/>
            <a:ext cx="399755" cy="21526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vert270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Normalised Mutual Information</a:t>
            </a:r>
          </a:p>
        </xdr:txBody>
      </xdr:sp>
      <xdr:sp macro="" textlink="">
        <xdr:nvSpPr>
          <xdr:cNvPr id="134" name="Rectangle 133"/>
          <xdr:cNvSpPr/>
        </xdr:nvSpPr>
        <xdr:spPr>
          <a:xfrm>
            <a:off x="11410950" y="23587311"/>
            <a:ext cx="3133725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k  vs.  Normalised Mutual Information</a:t>
            </a:r>
          </a:p>
        </xdr:txBody>
      </xdr:sp>
    </xdr:grpSp>
    <xdr:clientData/>
  </xdr:twoCellAnchor>
  <xdr:twoCellAnchor>
    <xdr:from>
      <xdr:col>17</xdr:col>
      <xdr:colOff>614850</xdr:colOff>
      <xdr:row>71</xdr:row>
      <xdr:rowOff>19050</xdr:rowOff>
    </xdr:from>
    <xdr:to>
      <xdr:col>25</xdr:col>
      <xdr:colOff>323849</xdr:colOff>
      <xdr:row>86</xdr:row>
      <xdr:rowOff>171450</xdr:rowOff>
    </xdr:to>
    <xdr:grpSp>
      <xdr:nvGrpSpPr>
        <xdr:cNvPr id="135" name="Group 134"/>
        <xdr:cNvGrpSpPr/>
      </xdr:nvGrpSpPr>
      <xdr:grpSpPr>
        <a:xfrm>
          <a:off x="16494386" y="14129657"/>
          <a:ext cx="4947749" cy="3009900"/>
          <a:chOff x="15502425" y="23564850"/>
          <a:chExt cx="4804874" cy="3009900"/>
        </a:xfrm>
      </xdr:grpSpPr>
      <xdr:graphicFrame macro="">
        <xdr:nvGraphicFramePr>
          <xdr:cNvPr id="136" name="Chart 135"/>
          <xdr:cNvGraphicFramePr/>
        </xdr:nvGraphicFramePr>
        <xdr:xfrm>
          <a:off x="15649574" y="23564850"/>
          <a:ext cx="4657725" cy="29908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5"/>
          </a:graphicData>
        </a:graphic>
      </xdr:graphicFrame>
      <xdr:sp macro="" textlink="">
        <xdr:nvSpPr>
          <xdr:cNvPr id="137" name="Rectangle 3"/>
          <xdr:cNvSpPr/>
        </xdr:nvSpPr>
        <xdr:spPr>
          <a:xfrm>
            <a:off x="15502425" y="24922264"/>
            <a:ext cx="533007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0"/>
              <a:t>k\</a:t>
            </a:r>
            <a:r>
              <a:rPr lang="en-US" sz="1100" b="0">
                <a:solidFill>
                  <a:sysClr val="windowText" lastClr="000000"/>
                </a:solidFill>
              </a:rPr>
              <a:t>k</a:t>
            </a:r>
          </a:p>
        </xdr:txBody>
      </xdr:sp>
      <xdr:sp macro="" textlink="">
        <xdr:nvSpPr>
          <xdr:cNvPr id="144" name="Rectangle 143"/>
          <xdr:cNvSpPr/>
        </xdr:nvSpPr>
        <xdr:spPr>
          <a:xfrm>
            <a:off x="16742051" y="26193750"/>
            <a:ext cx="2774674" cy="3810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algn="ctr"/>
            <a:r>
              <a:rPr lang="en-US" sz="1000" b="0">
                <a:solidFill>
                  <a:sysClr val="windowText" lastClr="000000"/>
                </a:solidFill>
              </a:rPr>
              <a:t>Normalised Mutual Information</a:t>
            </a:r>
          </a:p>
        </xdr:txBody>
      </xdr:sp>
      <xdr:sp macro="" textlink="">
        <xdr:nvSpPr>
          <xdr:cNvPr id="151" name="Rectangle 150"/>
          <xdr:cNvSpPr/>
        </xdr:nvSpPr>
        <xdr:spPr>
          <a:xfrm>
            <a:off x="16544925" y="23634936"/>
            <a:ext cx="3133725" cy="31529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</a:rPr>
              <a:t>Normalised Mutual Information   vs.  k</a:t>
            </a:r>
          </a:p>
        </xdr:txBody>
      </xdr:sp>
    </xdr:grpSp>
    <xdr:clientData/>
  </xdr:twoCellAnchor>
  <xdr:twoCellAnchor>
    <xdr:from>
      <xdr:col>17</xdr:col>
      <xdr:colOff>729150</xdr:colOff>
      <xdr:row>53</xdr:row>
      <xdr:rowOff>98664</xdr:rowOff>
    </xdr:from>
    <xdr:to>
      <xdr:col>25</xdr:col>
      <xdr:colOff>295275</xdr:colOff>
      <xdr:row>69</xdr:row>
      <xdr:rowOff>139187</xdr:rowOff>
    </xdr:to>
    <xdr:grpSp>
      <xdr:nvGrpSpPr>
        <xdr:cNvPr id="153" name="Group 152"/>
        <xdr:cNvGrpSpPr/>
      </xdr:nvGrpSpPr>
      <xdr:grpSpPr>
        <a:xfrm>
          <a:off x="16608686" y="10780271"/>
          <a:ext cx="4804875" cy="3088523"/>
          <a:chOff x="15616725" y="20215464"/>
          <a:chExt cx="4662000" cy="3088523"/>
        </a:xfrm>
      </xdr:grpSpPr>
      <xdr:graphicFrame macro="">
        <xdr:nvGraphicFramePr>
          <xdr:cNvPr id="157" name="Chart 156"/>
          <xdr:cNvGraphicFramePr/>
        </xdr:nvGraphicFramePr>
        <xdr:xfrm>
          <a:off x="15706725" y="20221575"/>
          <a:ext cx="4572000" cy="30289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6"/>
          </a:graphicData>
        </a:graphic>
      </xdr:graphicFrame>
      <xdr:sp macro="" textlink="">
        <xdr:nvSpPr>
          <xdr:cNvPr id="158" name="Rectangle 157"/>
          <xdr:cNvSpPr/>
        </xdr:nvSpPr>
        <xdr:spPr>
          <a:xfrm>
            <a:off x="16592550" y="20215464"/>
            <a:ext cx="3048000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marL="0" indent="0" algn="ctr"/>
            <a:r>
              <a:rPr lang="en-US" sz="1100" b="1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Kullback-Leibler Divergence  vs.  k  </a:t>
            </a:r>
          </a:p>
        </xdr:txBody>
      </xdr:sp>
      <xdr:sp macro="" textlink="">
        <xdr:nvSpPr>
          <xdr:cNvPr id="160" name="Rectangle 3"/>
          <xdr:cNvSpPr/>
        </xdr:nvSpPr>
        <xdr:spPr>
          <a:xfrm>
            <a:off x="15616725" y="21483742"/>
            <a:ext cx="533007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marL="0" indent="0" algn="ctr"/>
            <a:r>
              <a:rPr lang="en-US" sz="1000" b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k</a:t>
            </a:r>
          </a:p>
        </xdr:txBody>
      </xdr:sp>
      <xdr:sp macro="" textlink="">
        <xdr:nvSpPr>
          <xdr:cNvPr id="164" name="Rectangle 3"/>
          <xdr:cNvSpPr/>
        </xdr:nvSpPr>
        <xdr:spPr>
          <a:xfrm>
            <a:off x="17178825" y="22988692"/>
            <a:ext cx="1290150" cy="3152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="horz" rtlCol="0" anchor="ctr"/>
          <a:lstStyle/>
          <a:p>
            <a:pPr marL="0" indent="0" algn="ctr"/>
            <a:r>
              <a:rPr lang="en-US" sz="1000" b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K L Divergence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8</xdr:col>
      <xdr:colOff>528931</xdr:colOff>
      <xdr:row>32</xdr:row>
      <xdr:rowOff>100858</xdr:rowOff>
    </xdr:to>
    <xdr:grpSp>
      <xdr:nvGrpSpPr>
        <xdr:cNvPr id="2" name="Group 1"/>
        <xdr:cNvGrpSpPr/>
      </xdr:nvGrpSpPr>
      <xdr:grpSpPr>
        <a:xfrm>
          <a:off x="649941" y="2857500"/>
          <a:ext cx="4955255" cy="3339358"/>
          <a:chOff x="4209147" y="7839076"/>
          <a:chExt cx="8165485" cy="5079288"/>
        </a:xfrm>
      </xdr:grpSpPr>
      <xdr:graphicFrame macro="">
        <xdr:nvGraphicFramePr>
          <xdr:cNvPr id="3" name="Chart 2"/>
          <xdr:cNvGraphicFramePr/>
        </xdr:nvGraphicFramePr>
        <xdr:xfrm>
          <a:off x="4257677" y="7839076"/>
          <a:ext cx="8116955" cy="50792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4" name="Group 6"/>
          <xdr:cNvGrpSpPr/>
        </xdr:nvGrpSpPr>
        <xdr:grpSpPr>
          <a:xfrm>
            <a:off x="4209147" y="7898164"/>
            <a:ext cx="5880740" cy="4923291"/>
            <a:chOff x="4209147" y="7898164"/>
            <a:chExt cx="5880740" cy="4923291"/>
          </a:xfrm>
        </xdr:grpSpPr>
        <xdr:sp macro="" textlink="">
          <xdr:nvSpPr>
            <xdr:cNvPr id="5" name="Rectangle 3"/>
            <xdr:cNvSpPr/>
          </xdr:nvSpPr>
          <xdr:spPr>
            <a:xfrm>
              <a:off x="7590869" y="12526181"/>
              <a:ext cx="533400" cy="29527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k\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6" name="Rectangle 5"/>
            <xdr:cNvSpPr/>
          </xdr:nvSpPr>
          <xdr:spPr>
            <a:xfrm>
              <a:off x="4209147" y="10130180"/>
              <a:ext cx="400050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7" name="Rectangle 6"/>
            <xdr:cNvSpPr/>
          </xdr:nvSpPr>
          <xdr:spPr>
            <a:xfrm>
              <a:off x="6954614" y="7898164"/>
              <a:ext cx="3135273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J48 - All Attributes</a:t>
              </a:r>
            </a:p>
          </xdr:txBody>
        </xdr:sp>
      </xdr:grpSp>
    </xdr:grpSp>
    <xdr:clientData/>
  </xdr:twoCellAnchor>
  <xdr:twoCellAnchor>
    <xdr:from>
      <xdr:col>9</xdr:col>
      <xdr:colOff>390525</xdr:colOff>
      <xdr:row>15</xdr:row>
      <xdr:rowOff>0</xdr:rowOff>
    </xdr:from>
    <xdr:to>
      <xdr:col>17</xdr:col>
      <xdr:colOff>490831</xdr:colOff>
      <xdr:row>32</xdr:row>
      <xdr:rowOff>100858</xdr:rowOff>
    </xdr:to>
    <xdr:grpSp>
      <xdr:nvGrpSpPr>
        <xdr:cNvPr id="21" name="Group 20"/>
        <xdr:cNvGrpSpPr/>
      </xdr:nvGrpSpPr>
      <xdr:grpSpPr>
        <a:xfrm>
          <a:off x="6071907" y="2857500"/>
          <a:ext cx="4941248" cy="3339358"/>
          <a:chOff x="4209147" y="7839076"/>
          <a:chExt cx="8165485" cy="5079288"/>
        </a:xfrm>
      </xdr:grpSpPr>
      <xdr:graphicFrame macro="">
        <xdr:nvGraphicFramePr>
          <xdr:cNvPr id="22" name="Chart 21"/>
          <xdr:cNvGraphicFramePr/>
        </xdr:nvGraphicFramePr>
        <xdr:xfrm>
          <a:off x="4257676" y="7839076"/>
          <a:ext cx="8116956" cy="50792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pSp>
        <xdr:nvGrpSpPr>
          <xdr:cNvPr id="23" name="Group 6"/>
          <xdr:cNvGrpSpPr/>
        </xdr:nvGrpSpPr>
        <xdr:grpSpPr>
          <a:xfrm>
            <a:off x="4209147" y="7898164"/>
            <a:ext cx="5880740" cy="4923291"/>
            <a:chOff x="4209147" y="7898164"/>
            <a:chExt cx="5880740" cy="4923291"/>
          </a:xfrm>
        </xdr:grpSpPr>
        <xdr:sp macro="" textlink="">
          <xdr:nvSpPr>
            <xdr:cNvPr id="24" name="Rectangle 3"/>
            <xdr:cNvSpPr/>
          </xdr:nvSpPr>
          <xdr:spPr>
            <a:xfrm>
              <a:off x="7590869" y="12526181"/>
              <a:ext cx="533400" cy="29527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k\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25" name="Rectangle 24"/>
            <xdr:cNvSpPr/>
          </xdr:nvSpPr>
          <xdr:spPr>
            <a:xfrm>
              <a:off x="4209147" y="10130180"/>
              <a:ext cx="400050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26" name="Rectangle 25"/>
            <xdr:cNvSpPr/>
          </xdr:nvSpPr>
          <xdr:spPr>
            <a:xfrm>
              <a:off x="6954614" y="7898164"/>
              <a:ext cx="3135273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Naive Bayes - All Attributes</a:t>
              </a:r>
            </a:p>
          </xdr:txBody>
        </xdr:sp>
      </xdr:grpSp>
    </xdr:grpSp>
    <xdr:clientData/>
  </xdr:twoCellAnchor>
  <xdr:twoCellAnchor>
    <xdr:from>
      <xdr:col>1</xdr:col>
      <xdr:colOff>38100</xdr:colOff>
      <xdr:row>34</xdr:row>
      <xdr:rowOff>104775</xdr:rowOff>
    </xdr:from>
    <xdr:to>
      <xdr:col>8</xdr:col>
      <xdr:colOff>567031</xdr:colOff>
      <xdr:row>52</xdr:row>
      <xdr:rowOff>15133</xdr:rowOff>
    </xdr:to>
    <xdr:grpSp>
      <xdr:nvGrpSpPr>
        <xdr:cNvPr id="27" name="Group 26"/>
        <xdr:cNvGrpSpPr/>
      </xdr:nvGrpSpPr>
      <xdr:grpSpPr>
        <a:xfrm>
          <a:off x="688041" y="6581775"/>
          <a:ext cx="4955255" cy="3339358"/>
          <a:chOff x="4209147" y="7839078"/>
          <a:chExt cx="8165485" cy="5079289"/>
        </a:xfrm>
      </xdr:grpSpPr>
      <xdr:graphicFrame macro="">
        <xdr:nvGraphicFramePr>
          <xdr:cNvPr id="28" name="Chart 27"/>
          <xdr:cNvGraphicFramePr/>
        </xdr:nvGraphicFramePr>
        <xdr:xfrm>
          <a:off x="4257676" y="7839078"/>
          <a:ext cx="8116956" cy="507928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pSp>
        <xdr:nvGrpSpPr>
          <xdr:cNvPr id="29" name="Group 6"/>
          <xdr:cNvGrpSpPr/>
        </xdr:nvGrpSpPr>
        <xdr:grpSpPr>
          <a:xfrm>
            <a:off x="4209147" y="7898164"/>
            <a:ext cx="5880740" cy="4923291"/>
            <a:chOff x="4209147" y="7898164"/>
            <a:chExt cx="5880740" cy="4923291"/>
          </a:xfrm>
        </xdr:grpSpPr>
        <xdr:sp macro="" textlink="">
          <xdr:nvSpPr>
            <xdr:cNvPr id="30" name="Rectangle 3"/>
            <xdr:cNvSpPr/>
          </xdr:nvSpPr>
          <xdr:spPr>
            <a:xfrm>
              <a:off x="7590869" y="12526181"/>
              <a:ext cx="533400" cy="29527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k\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31" name="Rectangle 30"/>
            <xdr:cNvSpPr/>
          </xdr:nvSpPr>
          <xdr:spPr>
            <a:xfrm>
              <a:off x="4209147" y="10130180"/>
              <a:ext cx="400050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32" name="Rectangle 31"/>
            <xdr:cNvSpPr/>
          </xdr:nvSpPr>
          <xdr:spPr>
            <a:xfrm>
              <a:off x="6954614" y="7898164"/>
              <a:ext cx="3135273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Logistics - All Attributes</a:t>
              </a:r>
            </a:p>
          </xdr:txBody>
        </xdr:sp>
      </xdr:grpSp>
    </xdr:grpSp>
    <xdr:clientData/>
  </xdr:twoCellAnchor>
  <xdr:twoCellAnchor>
    <xdr:from>
      <xdr:col>9</xdr:col>
      <xdr:colOff>485775</xdr:colOff>
      <xdr:row>34</xdr:row>
      <xdr:rowOff>47625</xdr:rowOff>
    </xdr:from>
    <xdr:to>
      <xdr:col>17</xdr:col>
      <xdr:colOff>586081</xdr:colOff>
      <xdr:row>51</xdr:row>
      <xdr:rowOff>148483</xdr:rowOff>
    </xdr:to>
    <xdr:grpSp>
      <xdr:nvGrpSpPr>
        <xdr:cNvPr id="33" name="Group 32"/>
        <xdr:cNvGrpSpPr/>
      </xdr:nvGrpSpPr>
      <xdr:grpSpPr>
        <a:xfrm>
          <a:off x="6167157" y="6524625"/>
          <a:ext cx="4941248" cy="3339358"/>
          <a:chOff x="4209147" y="7839076"/>
          <a:chExt cx="8165485" cy="5079288"/>
        </a:xfrm>
      </xdr:grpSpPr>
      <xdr:graphicFrame macro="">
        <xdr:nvGraphicFramePr>
          <xdr:cNvPr id="34" name="Chart 33"/>
          <xdr:cNvGraphicFramePr/>
        </xdr:nvGraphicFramePr>
        <xdr:xfrm>
          <a:off x="4257676" y="7839076"/>
          <a:ext cx="8116956" cy="50792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pSp>
        <xdr:nvGrpSpPr>
          <xdr:cNvPr id="35" name="Group 6"/>
          <xdr:cNvGrpSpPr/>
        </xdr:nvGrpSpPr>
        <xdr:grpSpPr>
          <a:xfrm>
            <a:off x="4209147" y="7898164"/>
            <a:ext cx="5880740" cy="4923291"/>
            <a:chOff x="4209147" y="7898164"/>
            <a:chExt cx="5880740" cy="4923291"/>
          </a:xfrm>
        </xdr:grpSpPr>
        <xdr:sp macro="" textlink="">
          <xdr:nvSpPr>
            <xdr:cNvPr id="36" name="Rectangle 3"/>
            <xdr:cNvSpPr/>
          </xdr:nvSpPr>
          <xdr:spPr>
            <a:xfrm>
              <a:off x="7590869" y="12526181"/>
              <a:ext cx="533400" cy="29527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/>
                <a:t>k\</a:t>
              </a:r>
              <a:r>
                <a:rPr lang="en-US" sz="1100" b="1">
                  <a:solidFill>
                    <a:sysClr val="windowText" lastClr="000000"/>
                  </a:solidFill>
                </a:rPr>
                <a:t>k</a:t>
              </a:r>
            </a:p>
          </xdr:txBody>
        </xdr:sp>
        <xdr:sp macro="" textlink="">
          <xdr:nvSpPr>
            <xdr:cNvPr id="37" name="Rectangle 36"/>
            <xdr:cNvSpPr/>
          </xdr:nvSpPr>
          <xdr:spPr>
            <a:xfrm>
              <a:off x="4209147" y="10130180"/>
              <a:ext cx="400050" cy="990600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="vert270"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Accuracy</a:t>
              </a:r>
            </a:p>
          </xdr:txBody>
        </xdr:sp>
        <xdr:sp macro="" textlink="">
          <xdr:nvSpPr>
            <xdr:cNvPr id="38" name="Rectangle 37"/>
            <xdr:cNvSpPr/>
          </xdr:nvSpPr>
          <xdr:spPr>
            <a:xfrm>
              <a:off x="6954614" y="7898164"/>
              <a:ext cx="3135273" cy="331469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tlCol="0" anchor="ctr"/>
            <a:lstStyle/>
            <a:p>
              <a:pPr algn="ctr"/>
              <a:r>
                <a:rPr lang="en-US" sz="1100" b="1">
                  <a:solidFill>
                    <a:sysClr val="windowText" lastClr="000000"/>
                  </a:solidFill>
                </a:rPr>
                <a:t>SVM- All Attributes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X17"/>
  <sheetViews>
    <sheetView zoomScaleNormal="100" workbookViewId="0">
      <selection activeCell="DE12" sqref="DE12"/>
    </sheetView>
  </sheetViews>
  <sheetFormatPr defaultRowHeight="12"/>
  <cols>
    <col min="1" max="1" width="3.5703125" style="2" bestFit="1" customWidth="1"/>
    <col min="2" max="2" width="2.85546875" style="2" customWidth="1"/>
    <col min="3" max="5" width="3.7109375" style="2" customWidth="1"/>
    <col min="6" max="7" width="3.140625" style="2" customWidth="1"/>
    <col min="8" max="8" width="3.85546875" style="2" customWidth="1"/>
    <col min="9" max="9" width="4" style="2" bestFit="1" customWidth="1"/>
    <col min="10" max="10" width="5" style="2" bestFit="1" customWidth="1"/>
    <col min="11" max="13" width="5" style="2" customWidth="1"/>
    <col min="14" max="14" width="4.5703125" style="2" bestFit="1" customWidth="1"/>
    <col min="15" max="15" width="3.140625" style="2" bestFit="1" customWidth="1"/>
    <col min="16" max="16" width="3" style="2" customWidth="1"/>
    <col min="17" max="17" width="5.5703125" style="2" bestFit="1" customWidth="1"/>
    <col min="18" max="20" width="5.5703125" style="2" customWidth="1"/>
    <col min="21" max="21" width="5.5703125" style="2" bestFit="1" customWidth="1"/>
    <col min="22" max="22" width="4.28515625" style="2" bestFit="1" customWidth="1"/>
    <col min="23" max="23" width="4.28515625" style="2" customWidth="1"/>
    <col min="24" max="24" width="3" style="2" customWidth="1"/>
    <col min="25" max="26" width="5.5703125" style="2" bestFit="1" customWidth="1"/>
    <col min="27" max="27" width="5.5703125" style="2" customWidth="1"/>
    <col min="28" max="28" width="3.5703125" style="2" customWidth="1"/>
    <col min="29" max="29" width="4.140625" style="2" customWidth="1"/>
    <col min="30" max="30" width="5.5703125" style="2" bestFit="1" customWidth="1"/>
    <col min="31" max="31" width="5.5703125" style="2" customWidth="1"/>
    <col min="32" max="32" width="3.7109375" style="2" customWidth="1"/>
    <col min="33" max="34" width="5.5703125" style="2" bestFit="1" customWidth="1"/>
    <col min="35" max="36" width="5.5703125" style="2" customWidth="1"/>
    <col min="37" max="37" width="5.5703125" style="2" bestFit="1" customWidth="1"/>
    <col min="38" max="38" width="5.5703125" style="2" customWidth="1"/>
    <col min="39" max="39" width="4.28515625" style="2" bestFit="1" customWidth="1"/>
    <col min="40" max="40" width="4.28515625" style="2" customWidth="1"/>
    <col min="41" max="42" width="5.5703125" style="2" bestFit="1" customWidth="1"/>
    <col min="43" max="43" width="3" style="2" bestFit="1" customWidth="1"/>
    <col min="44" max="44" width="5.5703125" style="2" customWidth="1"/>
    <col min="45" max="45" width="3" style="2" bestFit="1" customWidth="1"/>
    <col min="46" max="46" width="5.5703125" style="2" bestFit="1" customWidth="1"/>
    <col min="47" max="48" width="3.28515625" style="2" customWidth="1"/>
    <col min="49" max="50" width="5.5703125" style="2" bestFit="1" customWidth="1"/>
    <col min="51" max="53" width="5.5703125" style="2" customWidth="1"/>
    <col min="54" max="54" width="5.5703125" style="2" bestFit="1" customWidth="1"/>
    <col min="55" max="55" width="3" style="2" bestFit="1" customWidth="1"/>
    <col min="56" max="56" width="3.42578125" style="2" customWidth="1"/>
    <col min="57" max="58" width="5.5703125" style="2" bestFit="1" customWidth="1"/>
    <col min="59" max="59" width="5.5703125" style="2" customWidth="1"/>
    <col min="60" max="61" width="3.140625" style="2" customWidth="1"/>
    <col min="62" max="62" width="5.5703125" style="2" bestFit="1" customWidth="1"/>
    <col min="63" max="63" width="3" style="2" bestFit="1" customWidth="1"/>
    <col min="64" max="64" width="3.5703125" style="2" customWidth="1"/>
    <col min="65" max="66" width="5.5703125" style="2" bestFit="1" customWidth="1"/>
    <col min="67" max="67" width="5.5703125" style="2" customWidth="1"/>
    <col min="68" max="68" width="3.85546875" style="2" customWidth="1"/>
    <col min="69" max="69" width="5.5703125" style="2" bestFit="1" customWidth="1"/>
    <col min="70" max="70" width="4.28515625" style="2" bestFit="1" customWidth="1"/>
    <col min="71" max="72" width="4.28515625" style="2" customWidth="1"/>
    <col min="73" max="74" width="5.5703125" style="2" bestFit="1" customWidth="1"/>
    <col min="75" max="75" width="5.5703125" style="2" customWidth="1"/>
    <col min="76" max="76" width="3.5703125" style="2" customWidth="1"/>
    <col min="77" max="77" width="5.5703125" style="2" customWidth="1"/>
    <col min="78" max="78" width="4.28515625" style="2" bestFit="1" customWidth="1"/>
    <col min="79" max="79" width="4.28515625" style="2" customWidth="1"/>
    <col min="80" max="80" width="3.140625" style="2" customWidth="1"/>
    <col min="81" max="82" width="5.5703125" style="2" bestFit="1" customWidth="1"/>
    <col min="83" max="83" width="5.5703125" style="2" customWidth="1"/>
    <col min="84" max="84" width="3.7109375" style="2" customWidth="1"/>
    <col min="85" max="86" width="5.5703125" style="2" bestFit="1" customWidth="1"/>
    <col min="87" max="88" width="5.5703125" style="2" customWidth="1"/>
    <col min="89" max="90" width="5.5703125" style="2" bestFit="1" customWidth="1"/>
    <col min="91" max="91" width="3.140625" style="2" bestFit="1" customWidth="1"/>
    <col min="92" max="92" width="5.5703125" style="2" customWidth="1"/>
    <col min="93" max="93" width="3.140625" style="2" bestFit="1" customWidth="1"/>
    <col min="94" max="94" width="5.5703125" style="2" bestFit="1" customWidth="1"/>
    <col min="95" max="95" width="3.140625" style="2" bestFit="1" customWidth="1"/>
    <col min="96" max="96" width="3" style="2" customWidth="1"/>
    <col min="97" max="97" width="5.5703125" style="2" customWidth="1"/>
    <col min="98" max="98" width="5.5703125" style="2" bestFit="1" customWidth="1"/>
    <col min="99" max="101" width="5.5703125" style="2" customWidth="1"/>
    <col min="102" max="102" width="4.28515625" style="2" bestFit="1" customWidth="1"/>
    <col min="103" max="103" width="3.140625" style="2" bestFit="1" customWidth="1"/>
    <col min="104" max="104" width="3" style="2" customWidth="1"/>
    <col min="105" max="106" width="5.5703125" style="2" bestFit="1" customWidth="1"/>
    <col min="107" max="107" width="3.140625" style="2" bestFit="1" customWidth="1"/>
    <col min="108" max="108" width="3.85546875" style="2" customWidth="1"/>
    <col min="109" max="110" width="5.5703125" style="2" bestFit="1" customWidth="1"/>
    <col min="111" max="111" width="3.140625" style="2" bestFit="1" customWidth="1"/>
    <col min="112" max="112" width="3.140625" style="2" customWidth="1"/>
    <col min="113" max="114" width="5.5703125" style="2" bestFit="1" customWidth="1"/>
    <col min="115" max="115" width="5.5703125" style="2" customWidth="1"/>
    <col min="116" max="116" width="3.7109375" style="2" customWidth="1"/>
    <col min="117" max="117" width="5.5703125" style="2" customWidth="1"/>
    <col min="118" max="118" width="4.28515625" style="2" bestFit="1" customWidth="1"/>
    <col min="119" max="119" width="3.140625" style="2" bestFit="1" customWidth="1"/>
    <col min="120" max="120" width="4.28515625" style="2" customWidth="1"/>
    <col min="121" max="122" width="5.5703125" style="2" bestFit="1" customWidth="1"/>
    <col min="123" max="123" width="3.140625" style="2" bestFit="1" customWidth="1"/>
    <col min="124" max="124" width="5.5703125" style="2" customWidth="1"/>
    <col min="125" max="125" width="3.140625" style="2" bestFit="1" customWidth="1"/>
    <col min="126" max="126" width="6.5703125" style="2" bestFit="1" customWidth="1"/>
    <col min="127" max="127" width="4.140625" style="2" bestFit="1" customWidth="1"/>
    <col min="128" max="16384" width="9.140625" style="2"/>
  </cols>
  <sheetData>
    <row r="1" spans="1:128">
      <c r="B1" s="1"/>
      <c r="C1" s="4"/>
      <c r="D1" s="4"/>
      <c r="E1" s="4"/>
      <c r="F1" s="1"/>
      <c r="G1" s="4"/>
      <c r="H1" s="1"/>
      <c r="I1" s="4"/>
      <c r="J1" s="1"/>
      <c r="K1" s="4"/>
      <c r="L1" s="4"/>
      <c r="M1" s="4"/>
      <c r="N1" s="1"/>
      <c r="O1" s="1"/>
      <c r="P1" s="4"/>
      <c r="Q1" s="1"/>
      <c r="R1" s="4"/>
      <c r="S1" s="4"/>
      <c r="T1" s="4"/>
      <c r="U1" s="4"/>
      <c r="V1" s="1"/>
      <c r="W1" s="4"/>
      <c r="X1" s="4"/>
      <c r="Y1" s="4"/>
      <c r="Z1" s="1"/>
      <c r="AA1" s="4"/>
      <c r="AB1" s="4"/>
      <c r="AC1" s="4"/>
      <c r="AD1" s="4"/>
      <c r="AE1" s="4"/>
      <c r="AF1" s="4"/>
      <c r="AG1" s="4"/>
      <c r="AH1" s="1"/>
      <c r="AI1" s="4"/>
      <c r="AJ1" s="4"/>
      <c r="AK1" s="4"/>
      <c r="AL1" s="4"/>
      <c r="AM1" s="1"/>
      <c r="AN1" s="4"/>
      <c r="AO1" s="4"/>
      <c r="AP1" s="1"/>
      <c r="AQ1" s="4"/>
      <c r="AR1" s="4"/>
      <c r="AS1" s="4"/>
      <c r="AT1" s="1"/>
      <c r="AU1" s="4"/>
      <c r="AV1" s="4"/>
      <c r="AW1" s="4"/>
      <c r="AX1" s="1"/>
      <c r="AY1" s="4"/>
      <c r="AZ1" s="4"/>
      <c r="BA1" s="4"/>
      <c r="BB1" s="1"/>
      <c r="BC1" s="4"/>
      <c r="BD1" s="4"/>
      <c r="BE1" s="4"/>
      <c r="BF1" s="1"/>
      <c r="BG1" s="4"/>
      <c r="BH1" s="4"/>
      <c r="BI1" s="4"/>
      <c r="BJ1" s="1"/>
      <c r="BK1" s="4"/>
      <c r="BL1" s="4"/>
      <c r="BM1" s="4"/>
      <c r="BN1" s="1"/>
      <c r="BO1" s="4"/>
      <c r="BP1" s="4"/>
      <c r="BQ1" s="4"/>
      <c r="BR1" s="1"/>
      <c r="BS1" s="4"/>
      <c r="BT1" s="4"/>
      <c r="BU1" s="4"/>
    </row>
    <row r="2" spans="1:128">
      <c r="B2" s="1"/>
      <c r="C2" s="4"/>
      <c r="D2" s="4"/>
      <c r="E2" s="4"/>
      <c r="F2" s="1"/>
      <c r="G2" s="4"/>
      <c r="H2" s="1"/>
      <c r="I2" s="4"/>
      <c r="J2" s="1"/>
      <c r="K2" s="4"/>
      <c r="L2" s="4"/>
      <c r="M2" s="4"/>
      <c r="N2" s="1"/>
      <c r="O2" s="1"/>
      <c r="P2" s="4"/>
      <c r="Q2" s="1"/>
      <c r="R2" s="4"/>
      <c r="S2" s="4"/>
      <c r="T2" s="4"/>
      <c r="U2" s="4"/>
      <c r="V2" s="1"/>
      <c r="W2" s="4"/>
      <c r="X2" s="4"/>
      <c r="Y2" s="4"/>
      <c r="Z2" s="1"/>
      <c r="AA2" s="4"/>
      <c r="AB2" s="4"/>
      <c r="AC2" s="4"/>
      <c r="AD2" s="4"/>
      <c r="AE2" s="4"/>
      <c r="AF2" s="4"/>
      <c r="AG2" s="4"/>
      <c r="AH2" s="1"/>
      <c r="AI2" s="4"/>
      <c r="AJ2" s="4"/>
      <c r="AK2" s="4"/>
      <c r="AL2" s="4"/>
      <c r="AM2" s="1"/>
      <c r="AN2" s="4"/>
      <c r="AO2" s="4"/>
      <c r="AP2" s="1"/>
      <c r="AQ2" s="4"/>
      <c r="AR2" s="4"/>
      <c r="AS2" s="4"/>
      <c r="AT2" s="1"/>
      <c r="AU2" s="4"/>
      <c r="AV2" s="4"/>
      <c r="AW2" s="4"/>
      <c r="AX2" s="1"/>
      <c r="AY2" s="4"/>
      <c r="AZ2" s="4"/>
      <c r="BA2" s="4"/>
      <c r="BB2" s="1"/>
      <c r="BC2" s="4"/>
      <c r="BD2" s="4"/>
      <c r="BE2" s="4"/>
      <c r="BF2" s="1"/>
      <c r="BG2" s="4"/>
      <c r="BH2" s="4"/>
      <c r="BI2" s="4"/>
      <c r="BJ2" s="1"/>
      <c r="BK2" s="4"/>
      <c r="BL2" s="4"/>
      <c r="BM2" s="4"/>
      <c r="BN2" s="1"/>
      <c r="BO2" s="4"/>
      <c r="BP2" s="4"/>
      <c r="BQ2" s="4"/>
      <c r="BR2" s="1"/>
      <c r="BS2" s="4"/>
      <c r="BT2" s="4"/>
      <c r="BU2" s="4"/>
    </row>
    <row r="3" spans="1:128">
      <c r="B3" s="1"/>
      <c r="C3" s="4"/>
      <c r="D3" s="4"/>
      <c r="E3" s="4"/>
      <c r="F3" s="1"/>
      <c r="G3" s="4"/>
      <c r="H3" s="1"/>
      <c r="I3" s="4"/>
      <c r="J3" s="1"/>
      <c r="K3" s="4"/>
      <c r="L3" s="4"/>
      <c r="M3" s="4"/>
      <c r="N3" s="1"/>
      <c r="O3" s="1"/>
      <c r="P3" s="4"/>
      <c r="Q3" s="1"/>
      <c r="R3" s="4"/>
      <c r="S3" s="4"/>
      <c r="T3" s="4"/>
      <c r="U3" s="4"/>
      <c r="V3" s="1"/>
      <c r="W3" s="4"/>
      <c r="X3" s="4"/>
      <c r="Y3" s="4"/>
      <c r="Z3" s="1"/>
      <c r="AA3" s="4"/>
      <c r="AB3" s="4"/>
      <c r="AC3" s="4"/>
      <c r="AD3" s="4"/>
      <c r="AE3" s="4"/>
      <c r="AF3" s="4"/>
      <c r="AG3" s="4"/>
      <c r="AH3" s="1"/>
      <c r="AI3" s="4"/>
      <c r="AJ3" s="4"/>
      <c r="AK3" s="4"/>
      <c r="AL3" s="4"/>
      <c r="AM3" s="1"/>
      <c r="AN3" s="4"/>
      <c r="AO3" s="4"/>
      <c r="AP3" s="1"/>
      <c r="AQ3" s="4"/>
      <c r="AR3" s="4"/>
      <c r="AS3" s="4"/>
      <c r="AT3" s="1"/>
      <c r="AU3" s="4"/>
      <c r="AV3" s="4"/>
      <c r="AW3" s="4"/>
      <c r="AX3" s="1"/>
      <c r="AY3" s="4"/>
      <c r="AZ3" s="4"/>
      <c r="BA3" s="4"/>
      <c r="BB3" s="1"/>
      <c r="BC3" s="4"/>
      <c r="BD3" s="4"/>
      <c r="BE3" s="4"/>
      <c r="BF3" s="1"/>
      <c r="BG3" s="4"/>
      <c r="BH3" s="4"/>
      <c r="BI3" s="4"/>
      <c r="BJ3" s="1"/>
      <c r="BK3" s="4"/>
      <c r="BL3" s="4"/>
      <c r="BM3" s="4"/>
      <c r="BN3" s="1"/>
      <c r="BO3" s="4"/>
      <c r="BP3" s="4"/>
      <c r="BQ3" s="4"/>
      <c r="BR3" s="1"/>
      <c r="BS3" s="4"/>
      <c r="BT3" s="4"/>
      <c r="BU3" s="4"/>
    </row>
    <row r="4" spans="1:128">
      <c r="B4" s="1"/>
      <c r="C4" s="4"/>
      <c r="D4" s="4"/>
      <c r="E4" s="4"/>
      <c r="F4" s="1"/>
      <c r="G4" s="4"/>
      <c r="H4" s="1"/>
      <c r="I4" s="4"/>
      <c r="J4" s="1"/>
      <c r="K4" s="4"/>
      <c r="L4" s="4"/>
      <c r="M4" s="4"/>
      <c r="N4" s="1"/>
      <c r="O4" s="1"/>
      <c r="P4" s="4"/>
      <c r="Q4" s="1"/>
      <c r="R4" s="4"/>
      <c r="S4" s="4"/>
      <c r="T4" s="4"/>
      <c r="U4" s="4"/>
      <c r="V4" s="1"/>
      <c r="W4" s="4"/>
      <c r="X4" s="4"/>
      <c r="Y4" s="4"/>
      <c r="Z4" s="1"/>
      <c r="AA4" s="4"/>
      <c r="AB4" s="4"/>
      <c r="AC4" s="4"/>
      <c r="AD4" s="4"/>
      <c r="AE4" s="4"/>
      <c r="AF4" s="4"/>
      <c r="AG4" s="4"/>
      <c r="AH4" s="1"/>
      <c r="AI4" s="4"/>
      <c r="AJ4" s="4"/>
      <c r="AK4" s="4"/>
      <c r="AL4" s="4"/>
      <c r="AM4" s="1"/>
      <c r="AN4" s="4"/>
      <c r="AO4" s="4"/>
      <c r="AP4" s="1"/>
      <c r="AQ4" s="4"/>
      <c r="AR4" s="4"/>
      <c r="AS4" s="4"/>
      <c r="AT4" s="1"/>
      <c r="AU4" s="4"/>
      <c r="AV4" s="4"/>
      <c r="AW4" s="4"/>
      <c r="AX4" s="1"/>
      <c r="AY4" s="4"/>
      <c r="AZ4" s="4"/>
      <c r="BA4" s="4"/>
      <c r="BB4" s="1"/>
      <c r="BC4" s="4"/>
      <c r="BD4" s="4"/>
      <c r="BE4" s="4"/>
      <c r="BF4" s="1"/>
      <c r="BG4" s="4"/>
      <c r="BH4" s="4"/>
      <c r="BI4" s="4"/>
      <c r="BJ4" s="1"/>
      <c r="BK4" s="4"/>
      <c r="BL4" s="4"/>
      <c r="BM4" s="4"/>
      <c r="BN4" s="1"/>
      <c r="BO4" s="4"/>
      <c r="BP4" s="4"/>
      <c r="BQ4" s="4"/>
      <c r="BR4" s="1"/>
      <c r="BS4" s="4"/>
      <c r="BT4" s="4"/>
      <c r="BU4" s="4"/>
    </row>
    <row r="5" spans="1:128">
      <c r="B5" s="1"/>
      <c r="C5" s="4"/>
      <c r="D5" s="4"/>
      <c r="E5" s="4"/>
      <c r="F5" s="1"/>
      <c r="G5" s="4"/>
      <c r="H5" s="1"/>
      <c r="I5" s="4"/>
      <c r="J5" s="1"/>
      <c r="K5" s="4"/>
      <c r="L5" s="4"/>
      <c r="M5" s="4"/>
      <c r="N5" s="1"/>
      <c r="O5" s="1"/>
      <c r="P5" s="4"/>
      <c r="Q5" s="1"/>
      <c r="R5" s="4"/>
      <c r="S5" s="4"/>
      <c r="T5" s="4"/>
      <c r="U5" s="4"/>
      <c r="V5" s="1"/>
      <c r="W5" s="4"/>
      <c r="X5" s="4"/>
      <c r="Y5" s="4"/>
      <c r="Z5" s="1"/>
      <c r="AA5" s="4"/>
      <c r="AB5" s="4"/>
      <c r="AC5" s="4"/>
      <c r="AD5" s="4"/>
      <c r="AE5" s="4"/>
      <c r="AF5" s="4"/>
      <c r="AG5" s="4"/>
      <c r="AH5" s="1"/>
      <c r="AI5" s="4"/>
      <c r="AJ5" s="4"/>
      <c r="AK5" s="4"/>
      <c r="AL5" s="4"/>
      <c r="AM5" s="1"/>
      <c r="AN5" s="4"/>
      <c r="AO5" s="4"/>
      <c r="AP5" s="1"/>
      <c r="AQ5" s="4"/>
      <c r="AR5" s="4"/>
      <c r="AS5" s="4"/>
      <c r="AT5" s="1"/>
      <c r="AU5" s="4"/>
      <c r="AV5" s="4"/>
      <c r="AW5" s="4"/>
      <c r="AX5" s="1"/>
      <c r="AY5" s="4"/>
      <c r="AZ5" s="4"/>
      <c r="BA5" s="4"/>
      <c r="BB5" s="1"/>
      <c r="BC5" s="4"/>
      <c r="BD5" s="4"/>
      <c r="BE5" s="4"/>
      <c r="BF5" s="1"/>
      <c r="BG5" s="4"/>
      <c r="BH5" s="4"/>
      <c r="BI5" s="4"/>
      <c r="BJ5" s="1"/>
      <c r="BK5" s="4"/>
      <c r="BL5" s="4"/>
      <c r="BM5" s="4"/>
      <c r="BN5" s="1"/>
      <c r="BO5" s="4"/>
      <c r="BP5" s="4"/>
      <c r="BQ5" s="4"/>
      <c r="BR5" s="1"/>
      <c r="BS5" s="4"/>
      <c r="BT5" s="4"/>
      <c r="BU5" s="4"/>
    </row>
    <row r="6" spans="1:128" ht="15" customHeight="1">
      <c r="A6" s="69" t="s">
        <v>0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</row>
    <row r="7" spans="1:128" ht="15" customHeight="1">
      <c r="A7" s="69" t="s">
        <v>1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"/>
      <c r="BM7" s="69" t="s">
        <v>3</v>
      </c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</row>
    <row r="8" spans="1:128" ht="15" customHeight="1">
      <c r="A8" s="69" t="s">
        <v>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 t="s">
        <v>5</v>
      </c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"/>
      <c r="BM8" s="69" t="s">
        <v>61</v>
      </c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7"/>
      <c r="CS8" s="69" t="s">
        <v>62</v>
      </c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</row>
    <row r="9" spans="1:128" ht="15" customHeight="1">
      <c r="A9" s="69" t="s">
        <v>4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"/>
      <c r="Q9" s="69" t="s">
        <v>8</v>
      </c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"/>
      <c r="AG9" s="69" t="s">
        <v>7</v>
      </c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"/>
      <c r="AW9" s="69" t="s">
        <v>56</v>
      </c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"/>
      <c r="BM9" s="69" t="s">
        <v>57</v>
      </c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"/>
      <c r="CC9" s="70" t="s">
        <v>58</v>
      </c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5"/>
      <c r="CS9" s="70" t="s">
        <v>59</v>
      </c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5"/>
      <c r="DI9" s="70" t="s">
        <v>60</v>
      </c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</row>
    <row r="10" spans="1:128" ht="15" customHeight="1">
      <c r="A10" s="69" t="s">
        <v>41</v>
      </c>
      <c r="B10" s="69"/>
      <c r="C10" s="69"/>
      <c r="D10" s="69"/>
      <c r="E10" s="69"/>
      <c r="F10" s="69"/>
      <c r="G10" s="69"/>
      <c r="H10" s="69"/>
      <c r="I10" s="72" t="s">
        <v>42</v>
      </c>
      <c r="J10" s="72"/>
      <c r="K10" s="72"/>
      <c r="L10" s="72"/>
      <c r="M10" s="72"/>
      <c r="N10" s="72"/>
      <c r="O10" s="72"/>
      <c r="P10" s="8"/>
      <c r="Q10" s="69" t="s">
        <v>43</v>
      </c>
      <c r="R10" s="69"/>
      <c r="S10" s="69"/>
      <c r="T10" s="69"/>
      <c r="U10" s="69"/>
      <c r="V10" s="69"/>
      <c r="W10" s="69"/>
      <c r="X10" s="6"/>
      <c r="Y10" s="69" t="s">
        <v>44</v>
      </c>
      <c r="Z10" s="69"/>
      <c r="AA10" s="69"/>
      <c r="AB10" s="69"/>
      <c r="AC10" s="69"/>
      <c r="AD10" s="69"/>
      <c r="AE10" s="69"/>
      <c r="AF10" s="6"/>
      <c r="AG10" s="69" t="s">
        <v>45</v>
      </c>
      <c r="AH10" s="69"/>
      <c r="AI10" s="69"/>
      <c r="AJ10" s="69"/>
      <c r="AK10" s="69"/>
      <c r="AL10" s="69"/>
      <c r="AM10" s="69"/>
      <c r="AN10" s="6"/>
      <c r="AO10" s="69" t="s">
        <v>46</v>
      </c>
      <c r="AP10" s="69"/>
      <c r="AQ10" s="69"/>
      <c r="AR10" s="69"/>
      <c r="AS10" s="69"/>
      <c r="AT10" s="69"/>
      <c r="AU10" s="69"/>
      <c r="AV10" s="6"/>
      <c r="AW10" s="69" t="s">
        <v>47</v>
      </c>
      <c r="AX10" s="69"/>
      <c r="AY10" s="69"/>
      <c r="AZ10" s="69"/>
      <c r="BA10" s="69"/>
      <c r="BB10" s="69"/>
      <c r="BC10" s="69"/>
      <c r="BD10" s="6"/>
      <c r="BE10" s="69" t="s">
        <v>48</v>
      </c>
      <c r="BF10" s="69"/>
      <c r="BG10" s="69"/>
      <c r="BH10" s="69"/>
      <c r="BI10" s="69"/>
      <c r="BJ10" s="69"/>
      <c r="BK10" s="69"/>
      <c r="BL10" s="6"/>
      <c r="BM10" s="69" t="s">
        <v>49</v>
      </c>
      <c r="BN10" s="69"/>
      <c r="BO10" s="69"/>
      <c r="BP10" s="69"/>
      <c r="BQ10" s="69"/>
      <c r="BR10" s="69"/>
      <c r="BS10" s="69"/>
      <c r="BT10" s="6"/>
      <c r="BU10" s="70" t="s">
        <v>50</v>
      </c>
      <c r="BV10" s="70"/>
      <c r="BW10" s="70"/>
      <c r="BX10" s="70"/>
      <c r="BY10" s="70"/>
      <c r="BZ10" s="70"/>
      <c r="CA10" s="70"/>
      <c r="CB10" s="5"/>
      <c r="CC10" s="70" t="s">
        <v>51</v>
      </c>
      <c r="CD10" s="70"/>
      <c r="CE10" s="70"/>
      <c r="CF10" s="70"/>
      <c r="CG10" s="70"/>
      <c r="CH10" s="70"/>
      <c r="CI10" s="70"/>
      <c r="CJ10" s="5"/>
      <c r="CK10" s="70" t="s">
        <v>52</v>
      </c>
      <c r="CL10" s="70"/>
      <c r="CM10" s="70"/>
      <c r="CN10" s="70"/>
      <c r="CO10" s="70"/>
      <c r="CP10" s="70"/>
      <c r="CQ10" s="70"/>
      <c r="CR10" s="5"/>
      <c r="CS10" s="70" t="s">
        <v>53</v>
      </c>
      <c r="CT10" s="70"/>
      <c r="CU10" s="70"/>
      <c r="CV10" s="70"/>
      <c r="CW10" s="70"/>
      <c r="CX10" s="70"/>
      <c r="CY10" s="70"/>
      <c r="CZ10" s="5"/>
      <c r="DA10" s="70" t="s">
        <v>54</v>
      </c>
      <c r="DB10" s="70"/>
      <c r="DC10" s="70"/>
      <c r="DD10" s="70"/>
      <c r="DE10" s="70"/>
      <c r="DF10" s="70"/>
      <c r="DG10" s="70"/>
      <c r="DH10" s="5"/>
      <c r="DI10" s="70" t="s">
        <v>33</v>
      </c>
      <c r="DJ10" s="70"/>
      <c r="DK10" s="70"/>
      <c r="DL10" s="70"/>
      <c r="DM10" s="70"/>
      <c r="DN10" s="70"/>
      <c r="DO10" s="70"/>
      <c r="DP10" s="5"/>
      <c r="DQ10" s="70" t="s">
        <v>55</v>
      </c>
      <c r="DR10" s="70"/>
      <c r="DS10" s="70"/>
      <c r="DT10" s="70"/>
      <c r="DU10" s="70"/>
      <c r="DV10" s="70"/>
      <c r="DW10" s="70"/>
    </row>
    <row r="11" spans="1:128" ht="15" customHeight="1">
      <c r="A11" s="69" t="s">
        <v>6</v>
      </c>
      <c r="B11" s="69"/>
      <c r="C11" s="69"/>
      <c r="D11" s="6"/>
      <c r="E11" s="71" t="s">
        <v>38</v>
      </c>
      <c r="F11" s="71"/>
      <c r="G11" s="71"/>
      <c r="H11" s="9"/>
      <c r="I11" s="71" t="s">
        <v>39</v>
      </c>
      <c r="J11" s="71"/>
      <c r="K11" s="71"/>
      <c r="L11" s="9"/>
      <c r="M11" s="73" t="s">
        <v>40</v>
      </c>
      <c r="N11" s="73"/>
      <c r="O11" s="73"/>
      <c r="P11" s="10"/>
      <c r="Q11" s="69" t="s">
        <v>9</v>
      </c>
      <c r="R11" s="69"/>
      <c r="S11" s="69"/>
      <c r="T11" s="6"/>
      <c r="U11" s="69" t="s">
        <v>10</v>
      </c>
      <c r="V11" s="69"/>
      <c r="W11" s="69"/>
      <c r="X11" s="6"/>
      <c r="Y11" s="69" t="s">
        <v>11</v>
      </c>
      <c r="Z11" s="69"/>
      <c r="AA11" s="69"/>
      <c r="AB11" s="6"/>
      <c r="AC11" s="69" t="s">
        <v>12</v>
      </c>
      <c r="AD11" s="69"/>
      <c r="AE11" s="69"/>
      <c r="AF11" s="6"/>
      <c r="AG11" s="69" t="s">
        <v>13</v>
      </c>
      <c r="AH11" s="69"/>
      <c r="AI11" s="69"/>
      <c r="AJ11" s="6"/>
      <c r="AK11" s="69" t="s">
        <v>14</v>
      </c>
      <c r="AL11" s="69"/>
      <c r="AM11" s="69"/>
      <c r="AN11" s="6"/>
      <c r="AO11" s="69" t="s">
        <v>15</v>
      </c>
      <c r="AP11" s="69"/>
      <c r="AQ11" s="69"/>
      <c r="AR11" s="6"/>
      <c r="AS11" s="69" t="s">
        <v>16</v>
      </c>
      <c r="AT11" s="69"/>
      <c r="AU11" s="69"/>
      <c r="AV11" s="6"/>
      <c r="AW11" s="69" t="s">
        <v>17</v>
      </c>
      <c r="AX11" s="69"/>
      <c r="AY11" s="69"/>
      <c r="AZ11" s="6"/>
      <c r="BA11" s="69" t="s">
        <v>18</v>
      </c>
      <c r="BB11" s="69"/>
      <c r="BC11" s="69"/>
      <c r="BD11" s="6"/>
      <c r="BE11" s="69" t="s">
        <v>19</v>
      </c>
      <c r="BF11" s="69"/>
      <c r="BG11" s="69"/>
      <c r="BH11" s="6"/>
      <c r="BI11" s="69" t="s">
        <v>20</v>
      </c>
      <c r="BJ11" s="69"/>
      <c r="BK11" s="69"/>
      <c r="BL11" s="6"/>
      <c r="BM11" s="69" t="s">
        <v>21</v>
      </c>
      <c r="BN11" s="69"/>
      <c r="BO11" s="69"/>
      <c r="BP11" s="6"/>
      <c r="BQ11" s="69" t="s">
        <v>22</v>
      </c>
      <c r="BR11" s="69"/>
      <c r="BS11" s="69"/>
      <c r="BT11" s="6"/>
      <c r="BU11" s="69" t="s">
        <v>23</v>
      </c>
      <c r="BV11" s="69"/>
      <c r="BW11" s="69"/>
      <c r="BX11" s="6"/>
      <c r="BY11" s="69" t="s">
        <v>24</v>
      </c>
      <c r="BZ11" s="69"/>
      <c r="CA11" s="69"/>
      <c r="CB11" s="6"/>
      <c r="CC11" s="69" t="s">
        <v>25</v>
      </c>
      <c r="CD11" s="69"/>
      <c r="CE11" s="69"/>
      <c r="CF11" s="6"/>
      <c r="CG11" s="69" t="s">
        <v>26</v>
      </c>
      <c r="CH11" s="69"/>
      <c r="CI11" s="69"/>
      <c r="CJ11" s="6"/>
      <c r="CK11" s="69" t="s">
        <v>27</v>
      </c>
      <c r="CL11" s="69"/>
      <c r="CM11" s="69"/>
      <c r="CN11" s="6"/>
      <c r="CO11" s="69" t="s">
        <v>28</v>
      </c>
      <c r="CP11" s="69"/>
      <c r="CQ11" s="69"/>
      <c r="CR11" s="6"/>
      <c r="CS11" s="69" t="s">
        <v>29</v>
      </c>
      <c r="CT11" s="69"/>
      <c r="CU11" s="69"/>
      <c r="CV11" s="69" t="s">
        <v>30</v>
      </c>
      <c r="CW11" s="69"/>
      <c r="CX11" s="69"/>
      <c r="CY11" s="69"/>
      <c r="CZ11" s="6"/>
      <c r="DA11" s="69" t="s">
        <v>31</v>
      </c>
      <c r="DB11" s="69"/>
      <c r="DC11" s="69"/>
      <c r="DD11" s="6"/>
      <c r="DE11" s="69" t="s">
        <v>32</v>
      </c>
      <c r="DF11" s="69"/>
      <c r="DG11" s="69"/>
      <c r="DH11" s="6"/>
      <c r="DI11" s="69" t="s">
        <v>34</v>
      </c>
      <c r="DJ11" s="69"/>
      <c r="DK11" s="69"/>
      <c r="DL11" s="6"/>
      <c r="DM11" s="69" t="s">
        <v>35</v>
      </c>
      <c r="DN11" s="69"/>
      <c r="DO11" s="69"/>
      <c r="DP11" s="6"/>
      <c r="DQ11" s="69" t="s">
        <v>36</v>
      </c>
      <c r="DR11" s="69"/>
      <c r="DS11" s="69"/>
      <c r="DT11" s="6"/>
      <c r="DU11" s="69" t="s">
        <v>37</v>
      </c>
      <c r="DV11" s="69"/>
      <c r="DW11" s="69"/>
    </row>
    <row r="12" spans="1:128">
      <c r="A12" s="4" t="s">
        <v>63</v>
      </c>
      <c r="B12" s="4"/>
      <c r="C12" s="3" t="s">
        <v>64</v>
      </c>
      <c r="D12" s="3"/>
      <c r="E12" s="3" t="s">
        <v>65</v>
      </c>
      <c r="F12" s="4"/>
      <c r="G12" s="4">
        <v>6</v>
      </c>
      <c r="H12" s="4"/>
      <c r="I12" s="3" t="s">
        <v>66</v>
      </c>
      <c r="J12" s="4"/>
      <c r="K12" s="3" t="s">
        <v>67</v>
      </c>
      <c r="L12" s="3"/>
      <c r="M12" s="3" t="s">
        <v>68</v>
      </c>
      <c r="N12" s="4"/>
      <c r="O12" s="4">
        <v>13</v>
      </c>
      <c r="P12" s="4"/>
      <c r="Q12" s="4" t="s">
        <v>69</v>
      </c>
      <c r="R12" s="4"/>
      <c r="S12" s="4">
        <v>16</v>
      </c>
      <c r="T12" s="4"/>
      <c r="U12" s="4" t="s">
        <v>70</v>
      </c>
      <c r="W12" s="4">
        <v>19</v>
      </c>
      <c r="X12" s="4"/>
      <c r="Y12" s="4" t="s">
        <v>71</v>
      </c>
      <c r="Z12" s="4"/>
      <c r="AA12" s="4">
        <v>22</v>
      </c>
      <c r="AB12" s="4"/>
      <c r="AC12" s="4" t="s">
        <v>72</v>
      </c>
      <c r="AD12" s="4"/>
      <c r="AE12" s="4">
        <v>25</v>
      </c>
      <c r="AF12" s="4"/>
      <c r="AG12" s="4" t="s">
        <v>73</v>
      </c>
      <c r="AH12" s="4"/>
      <c r="AI12" s="4">
        <v>28</v>
      </c>
      <c r="AJ12" s="4"/>
      <c r="AK12" s="4" t="s">
        <v>74</v>
      </c>
      <c r="AL12" s="4"/>
      <c r="AM12" s="4">
        <v>31</v>
      </c>
      <c r="AN12" s="4"/>
      <c r="AO12" s="4" t="s">
        <v>75</v>
      </c>
      <c r="AP12" s="4"/>
      <c r="AQ12" s="4">
        <v>34</v>
      </c>
      <c r="AR12" s="4"/>
      <c r="AS12" s="4">
        <v>35</v>
      </c>
      <c r="AT12" s="4"/>
      <c r="AU12" s="4">
        <v>36</v>
      </c>
      <c r="AV12" s="4"/>
      <c r="AW12" s="4" t="s">
        <v>76</v>
      </c>
      <c r="AX12" s="4"/>
      <c r="AY12" s="4" t="s">
        <v>77</v>
      </c>
      <c r="AZ12" s="4"/>
      <c r="BA12" s="4" t="s">
        <v>78</v>
      </c>
      <c r="BB12" s="4"/>
      <c r="BC12" s="4">
        <v>44</v>
      </c>
      <c r="BD12" s="4"/>
      <c r="BE12" s="4" t="s">
        <v>79</v>
      </c>
      <c r="BF12" s="4"/>
      <c r="BG12" s="4" t="s">
        <v>80</v>
      </c>
      <c r="BH12" s="4"/>
      <c r="BI12" s="4">
        <v>49</v>
      </c>
      <c r="BJ12" s="4"/>
      <c r="BK12" s="4">
        <v>50</v>
      </c>
      <c r="BL12" s="4"/>
      <c r="BM12" s="4" t="s">
        <v>81</v>
      </c>
      <c r="BN12" s="4"/>
      <c r="BO12" s="4" t="s">
        <v>82</v>
      </c>
      <c r="BP12" s="4"/>
      <c r="BQ12" s="4" t="s">
        <v>83</v>
      </c>
      <c r="BR12" s="4"/>
      <c r="BS12" s="4">
        <v>57</v>
      </c>
      <c r="BT12" s="4"/>
      <c r="BU12" s="4" t="s">
        <v>84</v>
      </c>
      <c r="BV12" s="4"/>
      <c r="BW12" s="4">
        <v>60</v>
      </c>
      <c r="BX12" s="4"/>
      <c r="BY12" s="4" t="s">
        <v>85</v>
      </c>
      <c r="BZ12" s="4"/>
      <c r="CA12" s="4">
        <v>63</v>
      </c>
      <c r="CB12" s="4"/>
      <c r="CC12" s="4" t="s">
        <v>86</v>
      </c>
      <c r="CD12" s="4"/>
      <c r="CE12" s="4" t="s">
        <v>87</v>
      </c>
      <c r="CF12" s="4"/>
      <c r="CG12" s="4" t="s">
        <v>88</v>
      </c>
      <c r="CH12" s="4"/>
      <c r="CI12" s="4">
        <v>70</v>
      </c>
      <c r="CJ12" s="4"/>
      <c r="CK12" s="4" t="s">
        <v>89</v>
      </c>
      <c r="CL12" s="4"/>
      <c r="CM12" s="4">
        <v>73</v>
      </c>
      <c r="CN12" s="4"/>
      <c r="CO12" s="4">
        <v>74</v>
      </c>
      <c r="CP12" s="4"/>
      <c r="CQ12" s="4">
        <v>75</v>
      </c>
      <c r="CR12" s="4"/>
      <c r="CS12" s="4" t="s">
        <v>90</v>
      </c>
      <c r="CT12" s="4"/>
      <c r="CU12" s="4" t="s">
        <v>91</v>
      </c>
      <c r="CV12" s="4"/>
      <c r="CW12" s="4" t="s">
        <v>92</v>
      </c>
      <c r="CX12" s="4"/>
      <c r="CY12" s="4">
        <v>82</v>
      </c>
      <c r="CZ12" s="4"/>
      <c r="DA12" s="4" t="s">
        <v>93</v>
      </c>
      <c r="DB12" s="4"/>
      <c r="DC12" s="4">
        <v>85</v>
      </c>
      <c r="DD12" s="4"/>
      <c r="DE12" s="4" t="s">
        <v>94</v>
      </c>
      <c r="DF12" s="4"/>
      <c r="DG12" s="4">
        <v>88</v>
      </c>
      <c r="DH12" s="4"/>
      <c r="DI12" s="4" t="s">
        <v>95</v>
      </c>
      <c r="DJ12" s="4"/>
      <c r="DK12" s="4" t="s">
        <v>96</v>
      </c>
      <c r="DL12" s="4"/>
      <c r="DM12" s="4" t="s">
        <v>97</v>
      </c>
      <c r="DN12" s="4"/>
      <c r="DO12" s="4">
        <v>95</v>
      </c>
      <c r="DP12" s="4"/>
      <c r="DQ12" s="4" t="s">
        <v>98</v>
      </c>
      <c r="DS12" s="4">
        <v>98</v>
      </c>
      <c r="DT12" s="4"/>
      <c r="DU12" s="4">
        <v>99</v>
      </c>
      <c r="DV12" s="4"/>
      <c r="DW12" s="4">
        <v>100</v>
      </c>
      <c r="DX12" s="4"/>
    </row>
    <row r="13" spans="1:128">
      <c r="B13" s="1"/>
      <c r="C13" s="4"/>
      <c r="D13" s="4"/>
      <c r="E13" s="4"/>
      <c r="F13" s="1"/>
      <c r="G13" s="4"/>
      <c r="H13" s="1"/>
      <c r="I13" s="4"/>
      <c r="J13" s="1"/>
      <c r="K13" s="4"/>
      <c r="L13" s="4"/>
      <c r="M13" s="4"/>
      <c r="N13" s="1"/>
      <c r="O13" s="1"/>
      <c r="P13" s="4"/>
      <c r="Q13" s="1"/>
      <c r="R13" s="4"/>
      <c r="S13" s="4"/>
      <c r="T13" s="4"/>
      <c r="U13" s="4"/>
      <c r="V13" s="1"/>
      <c r="W13" s="4"/>
      <c r="X13" s="4"/>
      <c r="Y13" s="4"/>
      <c r="Z13" s="1"/>
      <c r="AA13" s="4"/>
      <c r="AB13" s="4"/>
      <c r="AC13" s="4"/>
      <c r="AD13" s="4"/>
      <c r="AE13" s="4"/>
      <c r="AF13" s="4"/>
      <c r="AG13" s="4"/>
      <c r="AH13" s="1"/>
      <c r="AI13" s="4"/>
      <c r="AJ13" s="4"/>
      <c r="AK13" s="4"/>
      <c r="AL13" s="4"/>
      <c r="AM13" s="1"/>
      <c r="AN13" s="4"/>
      <c r="AO13" s="4"/>
      <c r="AP13" s="1"/>
      <c r="AQ13" s="4"/>
      <c r="AR13" s="4"/>
      <c r="AS13" s="4"/>
      <c r="AT13" s="1"/>
      <c r="AU13" s="4"/>
      <c r="AV13" s="4"/>
      <c r="AW13" s="4"/>
      <c r="AX13" s="1"/>
      <c r="AY13" s="4"/>
      <c r="AZ13" s="4"/>
      <c r="BA13" s="4"/>
      <c r="BB13" s="1"/>
      <c r="BC13" s="4"/>
      <c r="BD13" s="4"/>
      <c r="BE13" s="4"/>
      <c r="BF13" s="1"/>
      <c r="BG13" s="4"/>
      <c r="BH13" s="4"/>
      <c r="BI13" s="4"/>
      <c r="BJ13" s="1"/>
      <c r="BK13" s="4"/>
      <c r="BL13" s="4"/>
      <c r="BM13" s="4"/>
      <c r="BN13" s="1"/>
      <c r="BO13" s="4"/>
      <c r="BP13" s="4"/>
      <c r="BQ13" s="4"/>
      <c r="BR13" s="1"/>
      <c r="BS13" s="4"/>
      <c r="BT13" s="4"/>
      <c r="BU13" s="4"/>
    </row>
    <row r="14" spans="1:128">
      <c r="B14" s="1"/>
      <c r="C14" s="4"/>
      <c r="D14" s="4"/>
      <c r="E14" s="4"/>
      <c r="F14" s="1"/>
      <c r="G14" s="4"/>
      <c r="H14" s="1"/>
      <c r="I14" s="4"/>
      <c r="J14" s="1"/>
      <c r="K14" s="4"/>
      <c r="L14" s="4"/>
      <c r="M14" s="4"/>
      <c r="N14" s="1"/>
      <c r="O14" s="1"/>
      <c r="P14" s="4"/>
      <c r="Q14" s="1"/>
      <c r="R14" s="4"/>
      <c r="S14" s="4"/>
      <c r="T14" s="4"/>
      <c r="U14" s="4"/>
      <c r="V14" s="1"/>
      <c r="W14" s="4"/>
      <c r="X14" s="4"/>
      <c r="Y14" s="4"/>
      <c r="Z14" s="1"/>
      <c r="AA14" s="4"/>
      <c r="AB14" s="4"/>
      <c r="AC14" s="4"/>
      <c r="AD14" s="4"/>
      <c r="AE14" s="4"/>
      <c r="AF14" s="4"/>
      <c r="AG14" s="4"/>
      <c r="AH14" s="1"/>
      <c r="AI14" s="4"/>
      <c r="AJ14" s="4"/>
      <c r="AK14" s="4"/>
      <c r="AL14" s="4"/>
      <c r="AM14" s="1"/>
      <c r="AN14" s="4"/>
      <c r="AO14" s="4"/>
      <c r="AP14" s="1"/>
      <c r="AQ14" s="4"/>
      <c r="AR14" s="4"/>
      <c r="AS14" s="4"/>
      <c r="AT14" s="1"/>
      <c r="AU14" s="4"/>
      <c r="AV14" s="4"/>
      <c r="AW14" s="4"/>
      <c r="AX14" s="1"/>
      <c r="AY14" s="4"/>
      <c r="AZ14" s="4"/>
      <c r="BA14" s="4"/>
      <c r="BB14" s="1"/>
      <c r="BC14" s="4"/>
      <c r="BD14" s="4"/>
      <c r="BE14" s="4"/>
      <c r="BF14" s="1"/>
      <c r="BG14" s="4"/>
      <c r="BH14" s="4"/>
      <c r="BI14" s="4"/>
      <c r="BJ14" s="1"/>
      <c r="BK14" s="4"/>
      <c r="BL14" s="4"/>
      <c r="BM14" s="4"/>
      <c r="BN14" s="1"/>
      <c r="BO14" s="4"/>
      <c r="BP14" s="4"/>
      <c r="BQ14" s="4"/>
      <c r="BR14" s="1"/>
      <c r="BS14" s="4"/>
      <c r="BT14" s="4"/>
      <c r="BU14" s="4"/>
    </row>
    <row r="15" spans="1:128">
      <c r="B15" s="1"/>
      <c r="C15" s="4"/>
      <c r="D15" s="4"/>
      <c r="E15" s="4"/>
      <c r="F15" s="1"/>
      <c r="G15" s="4"/>
      <c r="H15" s="1"/>
      <c r="I15" s="4"/>
      <c r="J15" s="1"/>
      <c r="K15" s="4"/>
      <c r="L15" s="4"/>
      <c r="M15" s="4"/>
      <c r="N15" s="1"/>
      <c r="O15" s="1"/>
      <c r="P15" s="4"/>
      <c r="Q15" s="1"/>
      <c r="R15" s="4"/>
      <c r="S15" s="4"/>
      <c r="T15" s="4"/>
      <c r="U15" s="4"/>
      <c r="V15" s="1"/>
      <c r="W15" s="4"/>
      <c r="X15" s="4"/>
      <c r="Y15" s="4"/>
      <c r="Z15" s="1"/>
      <c r="AA15" s="4"/>
      <c r="AB15" s="4"/>
      <c r="AC15" s="4"/>
      <c r="AD15" s="4"/>
      <c r="AE15" s="4"/>
      <c r="AF15" s="4"/>
      <c r="AG15" s="4"/>
      <c r="AH15" s="1"/>
      <c r="AI15" s="4"/>
      <c r="AJ15" s="4"/>
      <c r="AK15" s="4"/>
      <c r="AL15" s="4"/>
      <c r="AM15" s="1"/>
      <c r="AN15" s="4"/>
      <c r="AO15" s="4"/>
      <c r="AP15" s="1"/>
      <c r="AQ15" s="4"/>
      <c r="AR15" s="4"/>
      <c r="AS15" s="4"/>
      <c r="AT15" s="1"/>
      <c r="AU15" s="4"/>
      <c r="AV15" s="4"/>
      <c r="AW15" s="4"/>
      <c r="AX15" s="1"/>
      <c r="AY15" s="4"/>
      <c r="AZ15" s="4"/>
      <c r="BA15" s="4"/>
      <c r="BB15" s="1"/>
      <c r="BC15" s="4"/>
      <c r="BD15" s="4"/>
      <c r="BE15" s="4"/>
      <c r="BF15" s="1"/>
      <c r="BG15" s="4"/>
      <c r="BH15" s="4"/>
      <c r="BI15" s="4"/>
      <c r="BJ15" s="1"/>
      <c r="BK15" s="4"/>
      <c r="BL15" s="4"/>
      <c r="BM15" s="4"/>
      <c r="BN15" s="1"/>
      <c r="BO15" s="4"/>
      <c r="BP15" s="4"/>
      <c r="BQ15" s="4"/>
      <c r="BR15" s="1"/>
      <c r="BS15" s="4"/>
      <c r="BT15" s="4"/>
      <c r="BU15" s="4"/>
    </row>
    <row r="16" spans="1:128">
      <c r="B16" s="1"/>
      <c r="C16" s="4"/>
      <c r="D16" s="4"/>
      <c r="E16" s="4"/>
      <c r="F16" s="1"/>
      <c r="G16" s="4"/>
      <c r="H16" s="1"/>
      <c r="I16" s="4"/>
      <c r="J16" s="1"/>
      <c r="K16" s="4"/>
      <c r="L16" s="4"/>
      <c r="M16" s="4"/>
      <c r="N16" s="1"/>
      <c r="O16" s="1"/>
      <c r="P16" s="4"/>
      <c r="Q16" s="1"/>
      <c r="R16" s="4"/>
      <c r="S16" s="4"/>
      <c r="T16" s="4"/>
      <c r="U16" s="4"/>
      <c r="V16" s="1"/>
      <c r="W16" s="4"/>
      <c r="X16" s="4"/>
      <c r="Y16" s="4"/>
      <c r="Z16" s="1"/>
      <c r="AA16" s="4"/>
      <c r="AB16" s="4"/>
      <c r="AC16" s="4"/>
      <c r="AD16" s="4"/>
      <c r="AE16" s="4"/>
      <c r="AF16" s="4"/>
      <c r="AG16" s="4"/>
      <c r="AH16" s="1"/>
      <c r="AI16" s="4"/>
      <c r="AJ16" s="4"/>
      <c r="AK16" s="4"/>
      <c r="AL16" s="4"/>
      <c r="AM16" s="1"/>
      <c r="AN16" s="4"/>
      <c r="AO16" s="4"/>
      <c r="AP16" s="1"/>
      <c r="AQ16" s="4"/>
      <c r="AR16" s="4"/>
      <c r="AS16" s="4"/>
      <c r="AT16" s="1"/>
      <c r="AU16" s="4"/>
      <c r="AV16" s="4"/>
      <c r="AW16" s="4"/>
      <c r="AX16" s="1"/>
      <c r="AY16" s="4"/>
      <c r="AZ16" s="4"/>
      <c r="BA16" s="4"/>
      <c r="BB16" s="1"/>
      <c r="BC16" s="4"/>
      <c r="BD16" s="4"/>
      <c r="BE16" s="4"/>
      <c r="BF16" s="1"/>
      <c r="BG16" s="4"/>
      <c r="BH16" s="4"/>
      <c r="BI16" s="4"/>
      <c r="BJ16" s="1"/>
      <c r="BK16" s="4"/>
      <c r="BL16" s="4"/>
      <c r="BM16" s="4"/>
      <c r="BN16" s="1"/>
      <c r="BO16" s="4"/>
      <c r="BP16" s="4"/>
      <c r="BQ16" s="4"/>
      <c r="BR16" s="1"/>
      <c r="BS16" s="4"/>
      <c r="BT16" s="4"/>
      <c r="BU16" s="4"/>
    </row>
    <row r="17" spans="2:73">
      <c r="B17" s="1"/>
      <c r="C17" s="4"/>
      <c r="D17" s="4"/>
      <c r="E17" s="4"/>
      <c r="F17" s="1"/>
      <c r="G17" s="4"/>
      <c r="H17" s="1"/>
      <c r="I17" s="4"/>
      <c r="J17" s="1"/>
      <c r="K17" s="4"/>
      <c r="L17" s="4"/>
      <c r="M17" s="4"/>
      <c r="N17" s="1"/>
      <c r="O17" s="1"/>
      <c r="P17" s="4"/>
      <c r="Q17" s="1"/>
      <c r="R17" s="4"/>
      <c r="S17" s="4"/>
      <c r="T17" s="4"/>
      <c r="U17" s="4"/>
      <c r="V17" s="1"/>
      <c r="W17" s="4"/>
      <c r="X17" s="4"/>
      <c r="Y17" s="4"/>
      <c r="Z17" s="1"/>
      <c r="AA17" s="4"/>
      <c r="AB17" s="4"/>
      <c r="AC17" s="4"/>
      <c r="AD17" s="4"/>
      <c r="AE17" s="4"/>
      <c r="AF17" s="4"/>
      <c r="AG17" s="4"/>
      <c r="AH17" s="1"/>
      <c r="AI17" s="4"/>
      <c r="AJ17" s="4"/>
      <c r="AK17" s="4"/>
      <c r="AL17" s="4"/>
      <c r="AM17" s="1"/>
      <c r="AN17" s="4"/>
      <c r="AO17" s="4"/>
      <c r="AP17" s="1"/>
      <c r="AQ17" s="4"/>
      <c r="AR17" s="4"/>
      <c r="AS17" s="4"/>
      <c r="AT17" s="1"/>
      <c r="AU17" s="4"/>
      <c r="AV17" s="4"/>
      <c r="AW17" s="4"/>
      <c r="AX17" s="1"/>
      <c r="AY17" s="4"/>
      <c r="AZ17" s="4"/>
      <c r="BA17" s="4"/>
      <c r="BB17" s="1"/>
      <c r="BC17" s="4"/>
      <c r="BD17" s="4"/>
      <c r="BE17" s="4"/>
      <c r="BF17" s="1"/>
      <c r="BG17" s="4"/>
      <c r="BH17" s="4"/>
      <c r="BI17" s="4"/>
      <c r="BJ17" s="1"/>
      <c r="BK17" s="4"/>
      <c r="BL17" s="4"/>
      <c r="BM17" s="4"/>
      <c r="BN17" s="1"/>
      <c r="BO17" s="4"/>
      <c r="BP17" s="4"/>
      <c r="BQ17" s="4"/>
      <c r="BR17" s="1"/>
      <c r="BS17" s="4"/>
      <c r="BT17" s="4"/>
      <c r="BU17" s="4"/>
    </row>
  </sheetData>
  <mergeCells count="63">
    <mergeCell ref="A6:DW6"/>
    <mergeCell ref="DI11:DK11"/>
    <mergeCell ref="DM11:DO11"/>
    <mergeCell ref="DI10:DO10"/>
    <mergeCell ref="DQ11:DS11"/>
    <mergeCell ref="DU11:DW11"/>
    <mergeCell ref="DQ10:DW10"/>
    <mergeCell ref="CS11:CU11"/>
    <mergeCell ref="CV11:CY11"/>
    <mergeCell ref="CS10:CY10"/>
    <mergeCell ref="DA11:DC11"/>
    <mergeCell ref="DA10:DG10"/>
    <mergeCell ref="CG11:CI11"/>
    <mergeCell ref="CC10:CI10"/>
    <mergeCell ref="CK11:CM11"/>
    <mergeCell ref="BM11:BO11"/>
    <mergeCell ref="CS8:DW8"/>
    <mergeCell ref="AC11:AE11"/>
    <mergeCell ref="BE11:BG11"/>
    <mergeCell ref="AW9:BK9"/>
    <mergeCell ref="A8:AE8"/>
    <mergeCell ref="CC11:CE11"/>
    <mergeCell ref="CO11:CQ11"/>
    <mergeCell ref="DE11:DG11"/>
    <mergeCell ref="AW11:AY11"/>
    <mergeCell ref="BA11:BC11"/>
    <mergeCell ref="BI11:BK11"/>
    <mergeCell ref="BU11:BW11"/>
    <mergeCell ref="BY11:CA11"/>
    <mergeCell ref="BQ11:BS11"/>
    <mergeCell ref="Q11:S11"/>
    <mergeCell ref="Q10:W10"/>
    <mergeCell ref="AO11:AQ11"/>
    <mergeCell ref="AS11:AU11"/>
    <mergeCell ref="AO10:AU10"/>
    <mergeCell ref="M11:O11"/>
    <mergeCell ref="A10:H10"/>
    <mergeCell ref="U11:W11"/>
    <mergeCell ref="Y11:AA11"/>
    <mergeCell ref="Y10:AE10"/>
    <mergeCell ref="AG11:AI11"/>
    <mergeCell ref="AK11:AM11"/>
    <mergeCell ref="A9:O9"/>
    <mergeCell ref="I11:K11"/>
    <mergeCell ref="I10:O10"/>
    <mergeCell ref="E11:G11"/>
    <mergeCell ref="A11:C11"/>
    <mergeCell ref="Q9:AE9"/>
    <mergeCell ref="BM9:CA9"/>
    <mergeCell ref="CK10:CQ10"/>
    <mergeCell ref="A7:BK7"/>
    <mergeCell ref="AG9:AU9"/>
    <mergeCell ref="CC9:CQ9"/>
    <mergeCell ref="AG10:AM10"/>
    <mergeCell ref="AW10:BC10"/>
    <mergeCell ref="BE10:BK10"/>
    <mergeCell ref="AF8:BK8"/>
    <mergeCell ref="BM10:BS10"/>
    <mergeCell ref="BU10:CA10"/>
    <mergeCell ref="BM7:DW7"/>
    <mergeCell ref="CS9:DG9"/>
    <mergeCell ref="DI9:DV9"/>
    <mergeCell ref="BM8:CQ8"/>
  </mergeCells>
  <pageMargins left="0.23" right="0" top="0.74803149606299213" bottom="0.74803149606299213" header="0.31496062992125984" footer="0.31496062992125984"/>
  <pageSetup paperSize="9" scale="48" fitToWidth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6:EI12"/>
  <sheetViews>
    <sheetView workbookViewId="0">
      <selection activeCell="CN12" sqref="CN12"/>
    </sheetView>
  </sheetViews>
  <sheetFormatPr defaultRowHeight="15"/>
  <cols>
    <col min="1" max="1" width="3" style="11" bestFit="1" customWidth="1"/>
    <col min="2" max="2" width="2.42578125" style="11" customWidth="1"/>
    <col min="3" max="3" width="3" style="11" bestFit="1" customWidth="1"/>
    <col min="4" max="4" width="1.85546875" style="11" customWidth="1"/>
    <col min="5" max="5" width="3" style="11" bestFit="1" customWidth="1"/>
    <col min="6" max="6" width="2.42578125" style="11" customWidth="1"/>
    <col min="7" max="7" width="3" style="11" bestFit="1" customWidth="1"/>
    <col min="8" max="8" width="1.85546875" style="11" customWidth="1"/>
    <col min="9" max="9" width="3" style="11" bestFit="1" customWidth="1"/>
    <col min="10" max="10" width="2" style="11" customWidth="1"/>
    <col min="11" max="11" width="2.85546875" style="11" customWidth="1"/>
    <col min="12" max="12" width="1.85546875" style="11" customWidth="1"/>
    <col min="13" max="13" width="2.85546875" style="11" customWidth="1"/>
    <col min="14" max="14" width="1.7109375" style="11" customWidth="1"/>
    <col min="15" max="15" width="2.7109375" style="11" customWidth="1"/>
    <col min="16" max="16" width="1.7109375" style="11" customWidth="1"/>
    <col min="17" max="17" width="2.85546875" style="11" customWidth="1"/>
    <col min="18" max="18" width="1.85546875" style="11" customWidth="1"/>
    <col min="19" max="19" width="2.85546875" style="11" customWidth="1"/>
    <col min="20" max="20" width="1.85546875" style="11" customWidth="1"/>
    <col min="21" max="21" width="3" style="11" bestFit="1" customWidth="1"/>
    <col min="22" max="22" width="2" style="11" bestFit="1" customWidth="1"/>
    <col min="23" max="23" width="3" style="11" bestFit="1" customWidth="1"/>
    <col min="24" max="24" width="2" style="11" bestFit="1" customWidth="1"/>
    <col min="25" max="25" width="3" style="11" bestFit="1" customWidth="1"/>
    <col min="26" max="26" width="2" style="11" bestFit="1" customWidth="1"/>
    <col min="27" max="27" width="3.28515625" style="11" customWidth="1"/>
    <col min="28" max="28" width="2" style="11" bestFit="1" customWidth="1"/>
    <col min="29" max="29" width="3" style="11" bestFit="1" customWidth="1"/>
    <col min="30" max="30" width="2" style="11" bestFit="1" customWidth="1"/>
    <col min="31" max="31" width="3" style="11" bestFit="1" customWidth="1"/>
    <col min="32" max="32" width="2" style="11" bestFit="1" customWidth="1"/>
    <col min="33" max="33" width="3" style="11" bestFit="1" customWidth="1"/>
    <col min="34" max="34" width="2" style="11" bestFit="1" customWidth="1"/>
    <col min="35" max="35" width="3" style="11" bestFit="1" customWidth="1"/>
    <col min="36" max="36" width="2" style="11" bestFit="1" customWidth="1"/>
    <col min="37" max="37" width="3" style="11" bestFit="1" customWidth="1"/>
    <col min="38" max="38" width="2" style="11" bestFit="1" customWidth="1"/>
    <col min="39" max="39" width="3" style="11" bestFit="1" customWidth="1"/>
    <col min="40" max="40" width="2" style="11" bestFit="1" customWidth="1"/>
    <col min="41" max="41" width="3" style="11" bestFit="1" customWidth="1"/>
    <col min="42" max="42" width="2" style="11" bestFit="1" customWidth="1"/>
    <col min="43" max="43" width="3" style="11" bestFit="1" customWidth="1"/>
    <col min="44" max="44" width="2" style="11" bestFit="1" customWidth="1"/>
    <col min="45" max="45" width="3" style="11" bestFit="1" customWidth="1"/>
    <col min="46" max="46" width="2" style="11" bestFit="1" customWidth="1"/>
    <col min="47" max="47" width="3" style="11" bestFit="1" customWidth="1"/>
    <col min="48" max="48" width="2" style="11" bestFit="1" customWidth="1"/>
    <col min="49" max="49" width="3" style="11" bestFit="1" customWidth="1"/>
    <col min="50" max="50" width="2" style="11" bestFit="1" customWidth="1"/>
    <col min="51" max="51" width="3" style="11" bestFit="1" customWidth="1"/>
    <col min="52" max="52" width="2" style="11" bestFit="1" customWidth="1"/>
    <col min="53" max="53" width="3" style="11" bestFit="1" customWidth="1"/>
    <col min="54" max="54" width="2" style="11" bestFit="1" customWidth="1"/>
    <col min="55" max="55" width="3" style="11" bestFit="1" customWidth="1"/>
    <col min="56" max="56" width="2" style="11" bestFit="1" customWidth="1"/>
    <col min="57" max="57" width="3" style="11" bestFit="1" customWidth="1"/>
    <col min="58" max="58" width="2" style="11" bestFit="1" customWidth="1"/>
    <col min="59" max="59" width="3" style="11" bestFit="1" customWidth="1"/>
    <col min="60" max="60" width="2" style="11" bestFit="1" customWidth="1"/>
    <col min="61" max="61" width="3" style="11" bestFit="1" customWidth="1"/>
    <col min="62" max="62" width="2" style="11" bestFit="1" customWidth="1"/>
    <col min="63" max="63" width="3" style="11" bestFit="1" customWidth="1"/>
    <col min="64" max="64" width="2" style="11" bestFit="1" customWidth="1"/>
    <col min="65" max="65" width="3" style="11" bestFit="1" customWidth="1"/>
    <col min="66" max="66" width="2" style="11" bestFit="1" customWidth="1"/>
    <col min="67" max="67" width="3" style="11" bestFit="1" customWidth="1"/>
    <col min="68" max="68" width="2" style="11" bestFit="1" customWidth="1"/>
    <col min="69" max="69" width="3" style="11" bestFit="1" customWidth="1"/>
    <col min="70" max="70" width="2" style="11" bestFit="1" customWidth="1"/>
    <col min="71" max="71" width="3" style="11" bestFit="1" customWidth="1"/>
    <col min="72" max="72" width="2" style="11" bestFit="1" customWidth="1"/>
    <col min="73" max="73" width="3" style="11" bestFit="1" customWidth="1"/>
    <col min="74" max="74" width="2" style="11" bestFit="1" customWidth="1"/>
    <col min="75" max="75" width="3" style="11" bestFit="1" customWidth="1"/>
    <col min="76" max="76" width="2" style="11" bestFit="1" customWidth="1"/>
    <col min="77" max="77" width="3" style="11" bestFit="1" customWidth="1"/>
    <col min="78" max="78" width="2" style="11" bestFit="1" customWidth="1"/>
    <col min="79" max="79" width="3" style="11" bestFit="1" customWidth="1"/>
    <col min="80" max="80" width="2" style="11" bestFit="1" customWidth="1"/>
    <col min="81" max="81" width="3" style="11" bestFit="1" customWidth="1"/>
    <col min="82" max="82" width="2" style="11" bestFit="1" customWidth="1"/>
    <col min="83" max="83" width="3" style="11" bestFit="1" customWidth="1"/>
    <col min="84" max="84" width="2" style="11" bestFit="1" customWidth="1"/>
    <col min="85" max="85" width="3" style="11" bestFit="1" customWidth="1"/>
    <col min="86" max="86" width="2" style="11" bestFit="1" customWidth="1"/>
    <col min="87" max="87" width="3" style="11" bestFit="1" customWidth="1"/>
    <col min="88" max="88" width="2" style="11" bestFit="1" customWidth="1"/>
    <col min="89" max="89" width="3" style="11" bestFit="1" customWidth="1"/>
    <col min="90" max="90" width="2" style="11" bestFit="1" customWidth="1"/>
    <col min="91" max="91" width="3" style="11" bestFit="1" customWidth="1"/>
    <col min="92" max="92" width="2" style="11" bestFit="1" customWidth="1"/>
    <col min="93" max="93" width="3" style="11" bestFit="1" customWidth="1"/>
    <col min="94" max="94" width="2" style="11" bestFit="1" customWidth="1"/>
    <col min="95" max="95" width="3" style="11" bestFit="1" customWidth="1"/>
    <col min="96" max="96" width="2" style="11" bestFit="1" customWidth="1"/>
    <col min="97" max="97" width="3" style="11" bestFit="1" customWidth="1"/>
    <col min="98" max="98" width="2" style="11" bestFit="1" customWidth="1"/>
    <col min="99" max="99" width="3" style="11" bestFit="1" customWidth="1"/>
    <col min="100" max="100" width="2" style="11" bestFit="1" customWidth="1"/>
    <col min="101" max="101" width="3" style="11" bestFit="1" customWidth="1"/>
    <col min="102" max="102" width="2" style="11" bestFit="1" customWidth="1"/>
    <col min="103" max="103" width="3" style="11" bestFit="1" customWidth="1"/>
    <col min="104" max="104" width="2" style="11" bestFit="1" customWidth="1"/>
    <col min="105" max="105" width="3" style="11" bestFit="1" customWidth="1"/>
    <col min="106" max="106" width="2" style="11" bestFit="1" customWidth="1"/>
    <col min="107" max="107" width="3" style="11" bestFit="1" customWidth="1"/>
    <col min="108" max="108" width="2" style="11" bestFit="1" customWidth="1"/>
    <col min="109" max="109" width="3" style="11" bestFit="1" customWidth="1"/>
    <col min="110" max="110" width="2" style="11" bestFit="1" customWidth="1"/>
    <col min="111" max="111" width="3" style="11" bestFit="1" customWidth="1"/>
    <col min="112" max="112" width="2" style="11" bestFit="1" customWidth="1"/>
    <col min="113" max="113" width="3" style="11" bestFit="1" customWidth="1"/>
    <col min="114" max="114" width="2" style="11" bestFit="1" customWidth="1"/>
    <col min="115" max="115" width="3" style="11" bestFit="1" customWidth="1"/>
    <col min="116" max="116" width="2" style="11" bestFit="1" customWidth="1"/>
    <col min="117" max="117" width="3" style="11" bestFit="1" customWidth="1"/>
    <col min="118" max="118" width="2" style="11" bestFit="1" customWidth="1"/>
    <col min="119" max="119" width="3" style="11" bestFit="1" customWidth="1"/>
    <col min="120" max="120" width="2" style="11" bestFit="1" customWidth="1"/>
    <col min="121" max="121" width="3" style="11" bestFit="1" customWidth="1"/>
    <col min="122" max="122" width="2" style="11" bestFit="1" customWidth="1"/>
    <col min="123" max="123" width="3" style="11" bestFit="1" customWidth="1"/>
    <col min="124" max="124" width="2" style="11" bestFit="1" customWidth="1"/>
    <col min="125" max="125" width="3" style="11" bestFit="1" customWidth="1"/>
    <col min="126" max="126" width="2" style="11" bestFit="1" customWidth="1"/>
    <col min="127" max="127" width="3" style="11" bestFit="1" customWidth="1"/>
    <col min="128" max="128" width="2" style="11" bestFit="1" customWidth="1"/>
    <col min="129" max="133" width="3" style="11" bestFit="1" customWidth="1"/>
    <col min="134" max="134" width="2" style="11" bestFit="1" customWidth="1"/>
    <col min="135" max="139" width="3" style="11" bestFit="1" customWidth="1"/>
    <col min="140" max="16384" width="9.140625" style="11"/>
  </cols>
  <sheetData>
    <row r="6" spans="1:139">
      <c r="A6" s="74" t="s">
        <v>0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/>
      <c r="CV6" s="74"/>
      <c r="CW6" s="74"/>
      <c r="CX6" s="74"/>
      <c r="CY6" s="74"/>
      <c r="CZ6" s="74"/>
      <c r="DA6" s="74"/>
      <c r="DB6" s="74"/>
      <c r="DC6" s="74"/>
      <c r="DD6" s="74"/>
      <c r="DE6" s="74"/>
      <c r="DF6" s="74"/>
      <c r="DG6" s="74"/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</row>
    <row r="7" spans="1:139">
      <c r="A7" s="74" t="s">
        <v>99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M7" s="74" t="s">
        <v>123</v>
      </c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</row>
    <row r="8" spans="1:139">
      <c r="A8" s="74" t="s">
        <v>100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G8" s="74" t="s">
        <v>112</v>
      </c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M8" s="74" t="s">
        <v>124</v>
      </c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S8" s="74" t="s">
        <v>125</v>
      </c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74"/>
      <c r="DZ8" s="74"/>
      <c r="EA8" s="74"/>
      <c r="EB8" s="74"/>
      <c r="EC8" s="74"/>
      <c r="ED8" s="74"/>
      <c r="EE8" s="74"/>
      <c r="EF8" s="74"/>
      <c r="EG8" s="74"/>
      <c r="EH8" s="74"/>
      <c r="EI8" s="74"/>
    </row>
    <row r="9" spans="1:139">
      <c r="A9" s="74" t="s">
        <v>101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Q9" s="74" t="s">
        <v>106</v>
      </c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G9" s="74" t="s">
        <v>113</v>
      </c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W9" s="74" t="s">
        <v>114</v>
      </c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M9" s="74" t="s">
        <v>126</v>
      </c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C9" s="74" t="s">
        <v>127</v>
      </c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S9" s="74" t="s">
        <v>135</v>
      </c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I9" s="74" t="s">
        <v>136</v>
      </c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</row>
    <row r="10" spans="1:139">
      <c r="A10" s="74" t="s">
        <v>102</v>
      </c>
      <c r="B10" s="74"/>
      <c r="C10" s="74"/>
      <c r="D10" s="74"/>
      <c r="E10" s="74"/>
      <c r="F10" s="74"/>
      <c r="G10" s="74"/>
      <c r="I10" s="74" t="s">
        <v>104</v>
      </c>
      <c r="J10" s="74"/>
      <c r="K10" s="74"/>
      <c r="L10" s="74"/>
      <c r="M10" s="74"/>
      <c r="N10" s="74"/>
      <c r="O10" s="74"/>
      <c r="Q10" s="74" t="s">
        <v>107</v>
      </c>
      <c r="R10" s="74"/>
      <c r="S10" s="74"/>
      <c r="T10" s="74"/>
      <c r="U10" s="74"/>
      <c r="V10" s="74"/>
      <c r="W10" s="74"/>
      <c r="Y10" s="74" t="s">
        <v>108</v>
      </c>
      <c r="Z10" s="74"/>
      <c r="AA10" s="74"/>
      <c r="AB10" s="74"/>
      <c r="AC10" s="74"/>
      <c r="AD10" s="74"/>
      <c r="AE10" s="74"/>
      <c r="AG10" s="74" t="s">
        <v>115</v>
      </c>
      <c r="AH10" s="74"/>
      <c r="AI10" s="74"/>
      <c r="AJ10" s="74"/>
      <c r="AK10" s="74"/>
      <c r="AL10" s="74"/>
      <c r="AM10" s="74"/>
      <c r="AO10" s="74" t="s">
        <v>116</v>
      </c>
      <c r="AP10" s="74"/>
      <c r="AQ10" s="74"/>
      <c r="AR10" s="74"/>
      <c r="AS10" s="74"/>
      <c r="AT10" s="74"/>
      <c r="AU10" s="74"/>
      <c r="AW10" s="74" t="s">
        <v>120</v>
      </c>
      <c r="AX10" s="74"/>
      <c r="AY10" s="74"/>
      <c r="AZ10" s="74"/>
      <c r="BA10" s="74"/>
      <c r="BB10" s="74"/>
      <c r="BC10" s="74"/>
      <c r="BE10" s="74" t="s">
        <v>19</v>
      </c>
      <c r="BF10" s="74"/>
      <c r="BG10" s="74"/>
      <c r="BH10" s="74"/>
      <c r="BI10" s="74"/>
      <c r="BJ10" s="74"/>
      <c r="BK10" s="74"/>
      <c r="BM10" s="74" t="s">
        <v>128</v>
      </c>
      <c r="BN10" s="74"/>
      <c r="BO10" s="74"/>
      <c r="BP10" s="74"/>
      <c r="BQ10" s="74"/>
      <c r="BR10" s="74"/>
      <c r="BS10" s="74"/>
      <c r="BU10" s="74" t="s">
        <v>129</v>
      </c>
      <c r="BV10" s="74"/>
      <c r="BW10" s="74"/>
      <c r="BX10" s="74"/>
      <c r="BY10" s="74"/>
      <c r="BZ10" s="74"/>
      <c r="CA10" s="74"/>
      <c r="CC10" s="74" t="s">
        <v>130</v>
      </c>
      <c r="CD10" s="74"/>
      <c r="CE10" s="74"/>
      <c r="CF10" s="74"/>
      <c r="CG10" s="74"/>
      <c r="CH10" s="74"/>
      <c r="CI10" s="74"/>
      <c r="CK10" s="74" t="s">
        <v>131</v>
      </c>
      <c r="CL10" s="74"/>
      <c r="CM10" s="74"/>
      <c r="CN10" s="74"/>
      <c r="CO10" s="74"/>
      <c r="CP10" s="74"/>
      <c r="CQ10" s="74"/>
      <c r="CS10" s="74" t="s">
        <v>137</v>
      </c>
      <c r="CT10" s="74"/>
      <c r="CU10" s="74"/>
      <c r="CV10" s="74"/>
      <c r="CW10" s="74"/>
      <c r="CX10" s="74"/>
      <c r="CY10" s="74"/>
      <c r="DA10" s="74" t="s">
        <v>138</v>
      </c>
      <c r="DB10" s="74"/>
      <c r="DC10" s="74"/>
      <c r="DD10" s="74"/>
      <c r="DE10" s="74"/>
      <c r="DF10" s="74"/>
      <c r="DG10" s="74"/>
      <c r="DI10" s="74" t="s">
        <v>142</v>
      </c>
      <c r="DJ10" s="74"/>
      <c r="DK10" s="74"/>
      <c r="DL10" s="74"/>
      <c r="DM10" s="74"/>
      <c r="DN10" s="74"/>
      <c r="DO10" s="74"/>
      <c r="DQ10" s="74" t="s">
        <v>143</v>
      </c>
      <c r="DR10" s="74"/>
      <c r="DS10" s="74"/>
      <c r="DT10" s="74"/>
      <c r="DU10" s="74"/>
      <c r="DV10" s="74"/>
      <c r="DW10" s="74"/>
      <c r="DY10" s="74" t="s">
        <v>144</v>
      </c>
      <c r="DZ10" s="74"/>
      <c r="EA10" s="74"/>
      <c r="EB10" s="74"/>
      <c r="EC10" s="74"/>
      <c r="ED10" s="74"/>
      <c r="EE10" s="74"/>
      <c r="EF10" s="74"/>
      <c r="EG10" s="74"/>
      <c r="EH10" s="74"/>
      <c r="EI10" s="74"/>
    </row>
    <row r="11" spans="1:139">
      <c r="A11" s="74" t="s">
        <v>70</v>
      </c>
      <c r="B11" s="74"/>
      <c r="C11" s="74"/>
      <c r="E11" s="74" t="s">
        <v>103</v>
      </c>
      <c r="F11" s="74"/>
      <c r="G11" s="74"/>
      <c r="I11" s="74" t="s">
        <v>105</v>
      </c>
      <c r="J11" s="74"/>
      <c r="K11" s="74"/>
      <c r="M11" s="74" t="s">
        <v>72</v>
      </c>
      <c r="N11" s="74"/>
      <c r="O11" s="74"/>
      <c r="Q11" s="74" t="s">
        <v>109</v>
      </c>
      <c r="R11" s="74"/>
      <c r="S11" s="74"/>
      <c r="U11" s="74" t="s">
        <v>110</v>
      </c>
      <c r="V11" s="74"/>
      <c r="W11" s="74"/>
      <c r="Y11" s="74" t="s">
        <v>74</v>
      </c>
      <c r="Z11" s="74"/>
      <c r="AA11" s="74"/>
      <c r="AC11" s="74" t="s">
        <v>111</v>
      </c>
      <c r="AD11" s="74"/>
      <c r="AE11" s="74"/>
      <c r="AG11" s="74" t="s">
        <v>117</v>
      </c>
      <c r="AH11" s="74"/>
      <c r="AI11" s="74"/>
      <c r="AK11" s="74" t="s">
        <v>16</v>
      </c>
      <c r="AL11" s="74"/>
      <c r="AM11" s="74"/>
      <c r="AO11" s="74" t="s">
        <v>118</v>
      </c>
      <c r="AP11" s="74"/>
      <c r="AQ11" s="74"/>
      <c r="AS11" s="74" t="s">
        <v>119</v>
      </c>
      <c r="AT11" s="74"/>
      <c r="AU11" s="74"/>
      <c r="AW11" s="74" t="s">
        <v>121</v>
      </c>
      <c r="AX11" s="74"/>
      <c r="AY11" s="74"/>
      <c r="BA11" s="74" t="s">
        <v>122</v>
      </c>
      <c r="BB11" s="74"/>
      <c r="BC11" s="74"/>
      <c r="BE11" s="74" t="s">
        <v>79</v>
      </c>
      <c r="BF11" s="74"/>
      <c r="BG11" s="74"/>
      <c r="BI11" s="74" t="s">
        <v>80</v>
      </c>
      <c r="BJ11" s="74"/>
      <c r="BK11" s="74"/>
      <c r="BM11" s="74" t="s">
        <v>20</v>
      </c>
      <c r="BN11" s="74"/>
      <c r="BO11" s="74"/>
      <c r="BQ11" s="74" t="s">
        <v>81</v>
      </c>
      <c r="BR11" s="74"/>
      <c r="BS11" s="74"/>
      <c r="BU11" s="74" t="s">
        <v>82</v>
      </c>
      <c r="BV11" s="74"/>
      <c r="BW11" s="74"/>
      <c r="BY11" s="74" t="s">
        <v>83</v>
      </c>
      <c r="BZ11" s="74"/>
      <c r="CA11" s="74"/>
      <c r="CC11" s="74" t="s">
        <v>132</v>
      </c>
      <c r="CD11" s="74"/>
      <c r="CE11" s="74"/>
      <c r="CG11" s="74" t="s">
        <v>133</v>
      </c>
      <c r="CH11" s="74"/>
      <c r="CI11" s="74"/>
      <c r="CK11" s="74" t="s">
        <v>85</v>
      </c>
      <c r="CL11" s="74"/>
      <c r="CM11" s="74"/>
      <c r="CO11" s="74" t="s">
        <v>134</v>
      </c>
      <c r="CP11" s="74"/>
      <c r="CQ11" s="74"/>
      <c r="CS11" s="74" t="s">
        <v>139</v>
      </c>
      <c r="CT11" s="74"/>
      <c r="CU11" s="74"/>
      <c r="CW11" s="74" t="s">
        <v>140</v>
      </c>
      <c r="CX11" s="74"/>
      <c r="CY11" s="74"/>
      <c r="DA11" s="74" t="s">
        <v>141</v>
      </c>
      <c r="DB11" s="74"/>
      <c r="DC11" s="74"/>
      <c r="DE11" s="74" t="s">
        <v>89</v>
      </c>
      <c r="DF11" s="74"/>
      <c r="DG11" s="74"/>
      <c r="DI11" s="74" t="s">
        <v>145</v>
      </c>
      <c r="DJ11" s="74"/>
      <c r="DK11" s="74"/>
      <c r="DM11" s="74" t="s">
        <v>146</v>
      </c>
      <c r="DN11" s="74"/>
      <c r="DO11" s="74"/>
      <c r="DQ11" s="74" t="s">
        <v>147</v>
      </c>
      <c r="DR11" s="74"/>
      <c r="DS11" s="74"/>
      <c r="DU11" s="74" t="s">
        <v>148</v>
      </c>
      <c r="DV11" s="74"/>
      <c r="DW11" s="74"/>
      <c r="DY11" s="74" t="s">
        <v>149</v>
      </c>
      <c r="DZ11" s="74"/>
      <c r="EA11" s="74"/>
      <c r="EB11" s="74"/>
      <c r="EC11" s="74"/>
      <c r="EE11" s="74" t="s">
        <v>150</v>
      </c>
      <c r="EF11" s="74"/>
      <c r="EG11" s="74"/>
      <c r="EH11" s="74"/>
      <c r="EI11" s="74"/>
    </row>
    <row r="12" spans="1:139">
      <c r="A12" s="11">
        <v>17</v>
      </c>
      <c r="C12" s="11">
        <v>18</v>
      </c>
      <c r="E12" s="11">
        <v>19</v>
      </c>
      <c r="G12" s="11">
        <v>20</v>
      </c>
      <c r="I12" s="11">
        <v>21</v>
      </c>
      <c r="K12" s="11">
        <v>22</v>
      </c>
      <c r="M12" s="11">
        <v>23</v>
      </c>
      <c r="O12" s="11">
        <v>24</v>
      </c>
      <c r="Q12" s="11">
        <v>25</v>
      </c>
      <c r="S12" s="11">
        <v>26</v>
      </c>
      <c r="U12" s="11">
        <v>27</v>
      </c>
      <c r="W12" s="11">
        <v>28</v>
      </c>
      <c r="Y12" s="11">
        <v>29</v>
      </c>
      <c r="AA12" s="11">
        <v>30</v>
      </c>
      <c r="AC12" s="11">
        <v>31</v>
      </c>
      <c r="AE12" s="11">
        <v>32</v>
      </c>
      <c r="AG12" s="11">
        <v>33</v>
      </c>
      <c r="AI12" s="11">
        <v>34</v>
      </c>
      <c r="AK12" s="11">
        <v>35</v>
      </c>
      <c r="AM12" s="11">
        <v>36</v>
      </c>
      <c r="AO12" s="11">
        <v>37</v>
      </c>
      <c r="AQ12" s="11">
        <v>38</v>
      </c>
      <c r="AS12" s="11">
        <v>39</v>
      </c>
      <c r="AU12" s="11">
        <v>40</v>
      </c>
      <c r="AW12" s="11">
        <v>41</v>
      </c>
      <c r="AY12" s="11">
        <v>42</v>
      </c>
      <c r="BA12" s="11">
        <v>43</v>
      </c>
      <c r="BC12" s="11">
        <v>44</v>
      </c>
      <c r="BE12" s="11">
        <v>45</v>
      </c>
      <c r="BG12" s="11">
        <v>46</v>
      </c>
      <c r="BI12" s="11">
        <v>47</v>
      </c>
      <c r="BK12" s="11">
        <v>48</v>
      </c>
      <c r="BM12" s="11">
        <v>49</v>
      </c>
      <c r="BO12" s="11">
        <v>50</v>
      </c>
      <c r="BQ12" s="11">
        <v>51</v>
      </c>
      <c r="BS12" s="11">
        <v>52</v>
      </c>
      <c r="BU12" s="11">
        <v>53</v>
      </c>
      <c r="BW12" s="11">
        <v>54</v>
      </c>
      <c r="BY12" s="11">
        <v>55</v>
      </c>
      <c r="CA12" s="11">
        <v>56</v>
      </c>
      <c r="CC12" s="11">
        <v>57</v>
      </c>
      <c r="CE12" s="11">
        <v>58</v>
      </c>
      <c r="CG12" s="11">
        <v>59</v>
      </c>
      <c r="CI12" s="11">
        <v>60</v>
      </c>
      <c r="CK12" s="11">
        <v>61</v>
      </c>
      <c r="CM12" s="11">
        <v>62</v>
      </c>
      <c r="CO12" s="11">
        <v>63</v>
      </c>
      <c r="CQ12" s="11">
        <v>64</v>
      </c>
      <c r="CS12" s="11">
        <v>65</v>
      </c>
      <c r="CU12" s="11">
        <v>66</v>
      </c>
      <c r="CW12" s="11">
        <v>67</v>
      </c>
      <c r="CY12" s="11">
        <v>68</v>
      </c>
      <c r="DA12" s="11">
        <v>69</v>
      </c>
      <c r="DC12" s="11">
        <v>70</v>
      </c>
      <c r="DE12" s="11">
        <v>71</v>
      </c>
      <c r="DG12" s="11">
        <v>72</v>
      </c>
      <c r="DI12" s="11">
        <v>73</v>
      </c>
      <c r="DK12" s="11">
        <v>74</v>
      </c>
      <c r="DM12" s="11">
        <v>75</v>
      </c>
      <c r="DO12" s="11">
        <v>76</v>
      </c>
      <c r="DQ12" s="11">
        <v>77</v>
      </c>
      <c r="DS12" s="11">
        <v>78</v>
      </c>
      <c r="DU12" s="11">
        <v>79</v>
      </c>
      <c r="DW12" s="11">
        <v>80</v>
      </c>
      <c r="DY12" s="11">
        <v>81</v>
      </c>
      <c r="DZ12" s="11">
        <v>82</v>
      </c>
      <c r="EA12" s="11">
        <v>83</v>
      </c>
      <c r="EB12" s="11">
        <v>84</v>
      </c>
      <c r="EC12" s="11">
        <v>85</v>
      </c>
      <c r="EE12" s="11">
        <v>86</v>
      </c>
      <c r="EF12" s="11">
        <v>87</v>
      </c>
      <c r="EG12" s="11">
        <v>88</v>
      </c>
      <c r="EH12" s="11">
        <v>89</v>
      </c>
      <c r="EI12" s="11">
        <v>90</v>
      </c>
    </row>
  </sheetData>
  <mergeCells count="66">
    <mergeCell ref="A8:AE8"/>
    <mergeCell ref="AG11:AI11"/>
    <mergeCell ref="A11:C11"/>
    <mergeCell ref="E11:G11"/>
    <mergeCell ref="I11:K11"/>
    <mergeCell ref="M11:O11"/>
    <mergeCell ref="Q11:S11"/>
    <mergeCell ref="U11:W11"/>
    <mergeCell ref="A10:G10"/>
    <mergeCell ref="I10:O10"/>
    <mergeCell ref="A9:O9"/>
    <mergeCell ref="Q10:W10"/>
    <mergeCell ref="AO10:AU10"/>
    <mergeCell ref="AG9:AU9"/>
    <mergeCell ref="Y11:AA11"/>
    <mergeCell ref="AC11:AE11"/>
    <mergeCell ref="Y10:AE10"/>
    <mergeCell ref="Q9:AE9"/>
    <mergeCell ref="AW9:BK9"/>
    <mergeCell ref="AG8:BK8"/>
    <mergeCell ref="A7:BK7"/>
    <mergeCell ref="BM11:BO11"/>
    <mergeCell ref="BQ11:BS11"/>
    <mergeCell ref="BM10:BS10"/>
    <mergeCell ref="AW11:AY11"/>
    <mergeCell ref="BA11:BC11"/>
    <mergeCell ref="AW10:BC10"/>
    <mergeCell ref="BE11:BG11"/>
    <mergeCell ref="BI11:BK11"/>
    <mergeCell ref="BE10:BK10"/>
    <mergeCell ref="AK11:AM11"/>
    <mergeCell ref="AG10:AM10"/>
    <mergeCell ref="AO11:AQ11"/>
    <mergeCell ref="AS11:AU11"/>
    <mergeCell ref="CO11:CQ11"/>
    <mergeCell ref="CK10:CQ10"/>
    <mergeCell ref="CC9:CQ9"/>
    <mergeCell ref="BM8:CQ8"/>
    <mergeCell ref="CS10:CY10"/>
    <mergeCell ref="CS11:CU11"/>
    <mergeCell ref="CW11:CY11"/>
    <mergeCell ref="CS9:DG9"/>
    <mergeCell ref="BU10:CA10"/>
    <mergeCell ref="BM9:CA9"/>
    <mergeCell ref="CC11:CE11"/>
    <mergeCell ref="CG11:CI11"/>
    <mergeCell ref="CC10:CI10"/>
    <mergeCell ref="CK11:CM11"/>
    <mergeCell ref="BU11:BW11"/>
    <mergeCell ref="BY11:CA11"/>
    <mergeCell ref="DI9:EI9"/>
    <mergeCell ref="CS8:EI8"/>
    <mergeCell ref="BM7:EI7"/>
    <mergeCell ref="A6:EI6"/>
    <mergeCell ref="DQ11:DS11"/>
    <mergeCell ref="DU11:DW11"/>
    <mergeCell ref="DQ10:DW10"/>
    <mergeCell ref="DY11:EC11"/>
    <mergeCell ref="EE11:EI11"/>
    <mergeCell ref="DY10:EI10"/>
    <mergeCell ref="DA11:DC11"/>
    <mergeCell ref="DE11:DG11"/>
    <mergeCell ref="DA10:DG10"/>
    <mergeCell ref="DI11:DK11"/>
    <mergeCell ref="DM11:DO11"/>
    <mergeCell ref="DI10:DO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79"/>
  <sheetViews>
    <sheetView topLeftCell="A25" zoomScale="75" zoomScaleNormal="75" workbookViewId="0">
      <selection activeCell="E10" sqref="E10"/>
    </sheetView>
  </sheetViews>
  <sheetFormatPr defaultRowHeight="15"/>
  <cols>
    <col min="3" max="3" width="11.85546875" bestFit="1" customWidth="1"/>
    <col min="4" max="4" width="9.140625" style="30"/>
    <col min="6" max="6" width="15.5703125" bestFit="1" customWidth="1"/>
    <col min="7" max="7" width="17.5703125" bestFit="1" customWidth="1"/>
    <col min="9" max="9" width="15.5703125" style="30" bestFit="1" customWidth="1"/>
    <col min="10" max="10" width="17.5703125" style="30" bestFit="1" customWidth="1"/>
    <col min="12" max="12" width="15.5703125" style="30" bestFit="1" customWidth="1"/>
    <col min="13" max="13" width="17.5703125" style="30" bestFit="1" customWidth="1"/>
    <col min="15" max="15" width="15.5703125" bestFit="1" customWidth="1"/>
    <col min="16" max="16" width="12.5703125" bestFit="1" customWidth="1"/>
  </cols>
  <sheetData>
    <row r="2" spans="1:17">
      <c r="L2" s="49"/>
    </row>
    <row r="5" spans="1:17">
      <c r="L5" s="47"/>
    </row>
    <row r="6" spans="1:17">
      <c r="F6" s="75" t="s">
        <v>153</v>
      </c>
      <c r="G6" s="75"/>
      <c r="H6" s="75"/>
      <c r="I6" s="75"/>
      <c r="J6" s="75"/>
      <c r="K6" s="75"/>
      <c r="L6" s="75"/>
      <c r="M6" s="75"/>
      <c r="N6" s="75"/>
      <c r="O6" s="75"/>
      <c r="P6" s="25"/>
    </row>
    <row r="7" spans="1:17">
      <c r="F7" s="75" t="s">
        <v>154</v>
      </c>
      <c r="G7" s="75"/>
      <c r="H7" s="75"/>
      <c r="I7" s="75" t="s">
        <v>155</v>
      </c>
      <c r="J7" s="75"/>
      <c r="K7" s="75"/>
      <c r="L7" s="75" t="s">
        <v>156</v>
      </c>
      <c r="M7" s="75"/>
      <c r="N7" s="75"/>
      <c r="O7" s="75" t="s">
        <v>157</v>
      </c>
      <c r="P7" s="75"/>
    </row>
    <row r="8" spans="1:17">
      <c r="D8" s="29" t="s">
        <v>175</v>
      </c>
      <c r="E8" s="29" t="s">
        <v>165</v>
      </c>
      <c r="F8" s="50" t="s">
        <v>173</v>
      </c>
      <c r="G8" s="46" t="s">
        <v>186</v>
      </c>
      <c r="H8" s="37" t="s">
        <v>151</v>
      </c>
      <c r="I8" s="50" t="s">
        <v>173</v>
      </c>
      <c r="J8" s="46" t="s">
        <v>186</v>
      </c>
      <c r="K8" s="37" t="s">
        <v>151</v>
      </c>
      <c r="L8" s="50" t="s">
        <v>173</v>
      </c>
      <c r="M8" s="46" t="s">
        <v>186</v>
      </c>
      <c r="N8" s="37" t="s">
        <v>151</v>
      </c>
      <c r="O8" s="29" t="s">
        <v>173</v>
      </c>
      <c r="P8" s="29" t="s">
        <v>174</v>
      </c>
      <c r="Q8" s="19" t="s">
        <v>151</v>
      </c>
    </row>
    <row r="9" spans="1:17">
      <c r="C9" s="76" t="s">
        <v>151</v>
      </c>
      <c r="D9" s="76"/>
      <c r="E9" s="37">
        <v>0</v>
      </c>
      <c r="F9" s="52">
        <v>82.136200000000002</v>
      </c>
      <c r="G9" s="52">
        <v>82.136200000000002</v>
      </c>
      <c r="H9" s="51">
        <v>82.136200000000002</v>
      </c>
      <c r="I9" s="53">
        <v>81.609899999999996</v>
      </c>
      <c r="J9" s="53">
        <v>81.609899999999996</v>
      </c>
      <c r="K9" s="53">
        <v>81.609899999999996</v>
      </c>
      <c r="L9" s="53">
        <v>83.140199999999993</v>
      </c>
      <c r="M9" s="53">
        <v>83.140199999999993</v>
      </c>
      <c r="N9" s="53">
        <v>83.140199999999993</v>
      </c>
      <c r="O9" s="53">
        <v>82.775300000000001</v>
      </c>
      <c r="P9" s="53">
        <v>82.775300000000001</v>
      </c>
      <c r="Q9">
        <v>82.775300000000001</v>
      </c>
    </row>
    <row r="10" spans="1:17">
      <c r="A10" s="51"/>
      <c r="B10" s="51"/>
      <c r="C10" s="77" t="s">
        <v>152</v>
      </c>
      <c r="D10" s="77"/>
      <c r="E10" s="56">
        <v>2</v>
      </c>
      <c r="F10" s="54">
        <v>78.878799999999998</v>
      </c>
      <c r="G10" s="52">
        <v>82.222399999999993</v>
      </c>
      <c r="H10" s="51">
        <v>82.136200000000002</v>
      </c>
      <c r="I10" s="57">
        <v>75.192300000000003</v>
      </c>
      <c r="J10" s="53">
        <v>81.213999999999999</v>
      </c>
      <c r="K10" s="53">
        <v>81.609899999999996</v>
      </c>
      <c r="L10" s="56">
        <v>81.835400000000007</v>
      </c>
      <c r="M10" s="53">
        <v>82.091899999999995</v>
      </c>
      <c r="N10" s="53">
        <v>83.140199999999993</v>
      </c>
      <c r="O10" s="14">
        <v>79.124200000000002</v>
      </c>
      <c r="P10" s="53">
        <v>82.021199999999993</v>
      </c>
      <c r="Q10">
        <v>82.775300000000001</v>
      </c>
    </row>
    <row r="11" spans="1:17">
      <c r="A11" s="51"/>
      <c r="B11" s="51"/>
      <c r="D11" s="30">
        <v>8</v>
      </c>
      <c r="E11" s="25">
        <v>9</v>
      </c>
      <c r="F11" s="54">
        <v>81.180800000000005</v>
      </c>
      <c r="G11" s="52">
        <v>82.237899999999996</v>
      </c>
      <c r="H11" s="51">
        <v>82.136200000000002</v>
      </c>
      <c r="I11" s="56">
        <v>60.942</v>
      </c>
      <c r="J11" s="53">
        <v>81.167599999999993</v>
      </c>
      <c r="K11" s="53">
        <v>81.609899999999996</v>
      </c>
      <c r="L11" s="56">
        <v>80.915499999999994</v>
      </c>
      <c r="M11" s="53">
        <v>82.164900000000003</v>
      </c>
      <c r="N11" s="53">
        <v>83.140199999999993</v>
      </c>
      <c r="O11" s="56">
        <v>76.968100000000007</v>
      </c>
      <c r="P11" s="53">
        <v>81.950400000000002</v>
      </c>
      <c r="Q11">
        <v>82.775300000000001</v>
      </c>
    </row>
    <row r="12" spans="1:17">
      <c r="A12" s="51"/>
      <c r="B12" s="51"/>
      <c r="C12" s="20"/>
      <c r="D12" s="29">
        <v>18</v>
      </c>
      <c r="E12" s="25">
        <v>19</v>
      </c>
      <c r="F12" s="54">
        <v>81.530199999999994</v>
      </c>
      <c r="G12" s="52">
        <v>82.131799999999998</v>
      </c>
      <c r="H12" s="51">
        <v>82.136200000000002</v>
      </c>
      <c r="I12" s="56">
        <v>67.894000000000005</v>
      </c>
      <c r="J12" s="53">
        <v>80.884500000000003</v>
      </c>
      <c r="K12" s="53">
        <v>81.609899999999996</v>
      </c>
      <c r="L12" s="56">
        <v>81.861999999999995</v>
      </c>
      <c r="M12" s="53">
        <v>82.043300000000002</v>
      </c>
      <c r="N12" s="53">
        <v>83.140199999999993</v>
      </c>
      <c r="O12" s="56">
        <v>76.541300000000007</v>
      </c>
      <c r="P12" s="53">
        <v>81.954800000000006</v>
      </c>
      <c r="Q12">
        <v>82.775300000000001</v>
      </c>
    </row>
    <row r="13" spans="1:17">
      <c r="A13" s="51"/>
      <c r="B13" s="51"/>
      <c r="D13" s="30">
        <v>28</v>
      </c>
      <c r="E13" s="25">
        <v>29</v>
      </c>
      <c r="F13" s="54">
        <v>80.112700000000004</v>
      </c>
      <c r="G13" s="52">
        <v>82.107399999999998</v>
      </c>
      <c r="H13" s="51">
        <v>82.136200000000002</v>
      </c>
      <c r="I13" s="56">
        <v>75.313999999999993</v>
      </c>
      <c r="J13" s="53">
        <v>80.513000000000005</v>
      </c>
      <c r="K13" s="53">
        <v>81.609899999999996</v>
      </c>
      <c r="L13" s="56">
        <v>81.198499999999996</v>
      </c>
      <c r="M13" s="53">
        <v>81.912800000000004</v>
      </c>
      <c r="N13" s="53">
        <v>83.140199999999993</v>
      </c>
      <c r="O13" s="56">
        <v>75.659000000000006</v>
      </c>
      <c r="P13" s="53">
        <v>81.884100000000004</v>
      </c>
      <c r="Q13">
        <v>82.775300000000001</v>
      </c>
    </row>
    <row r="14" spans="1:17">
      <c r="A14" s="51"/>
      <c r="B14" s="51"/>
      <c r="D14" s="30">
        <v>35</v>
      </c>
      <c r="E14" s="25">
        <v>36</v>
      </c>
      <c r="F14" s="54">
        <v>79.433800000000005</v>
      </c>
      <c r="G14" s="52">
        <v>81.839799999999997</v>
      </c>
      <c r="H14" s="51">
        <v>82.136200000000002</v>
      </c>
      <c r="I14" s="56">
        <v>76.037099999999995</v>
      </c>
      <c r="J14" s="53">
        <v>79.736800000000002</v>
      </c>
      <c r="K14" s="53">
        <v>81.609899999999996</v>
      </c>
      <c r="L14" s="56">
        <v>81.211799999999997</v>
      </c>
      <c r="M14" s="53">
        <v>81.974699999999999</v>
      </c>
      <c r="N14" s="53">
        <v>83.140199999999993</v>
      </c>
      <c r="O14" s="56">
        <v>75.198999999999998</v>
      </c>
      <c r="P14" s="53">
        <v>81.298000000000002</v>
      </c>
      <c r="Q14">
        <v>82.775300000000001</v>
      </c>
    </row>
    <row r="15" spans="1:17">
      <c r="A15" s="51"/>
      <c r="B15" s="51"/>
      <c r="D15" s="30">
        <v>40</v>
      </c>
      <c r="E15" s="25">
        <v>41</v>
      </c>
      <c r="F15" s="54">
        <v>80.342699999999994</v>
      </c>
      <c r="G15" s="52">
        <v>81.8</v>
      </c>
      <c r="H15" s="51">
        <v>82.136200000000002</v>
      </c>
      <c r="I15" s="56">
        <v>75.981800000000007</v>
      </c>
      <c r="J15" s="53">
        <v>79.707999999999998</v>
      </c>
      <c r="K15" s="53">
        <v>81.609899999999996</v>
      </c>
      <c r="L15" s="56">
        <v>81.207400000000007</v>
      </c>
      <c r="M15" s="53">
        <v>81.954800000000006</v>
      </c>
      <c r="N15" s="53">
        <v>83.140199999999993</v>
      </c>
      <c r="O15" s="56">
        <v>75.203400000000002</v>
      </c>
      <c r="P15" s="53">
        <v>80.944199999999995</v>
      </c>
      <c r="Q15">
        <v>82.775300000000001</v>
      </c>
    </row>
    <row r="16" spans="1:17">
      <c r="A16" s="51"/>
      <c r="B16" s="51"/>
      <c r="D16" s="30">
        <v>60</v>
      </c>
      <c r="E16" s="25">
        <v>61</v>
      </c>
      <c r="F16" s="54">
        <v>80.603700000000003</v>
      </c>
      <c r="G16" s="52">
        <v>81.5745</v>
      </c>
      <c r="H16" s="51">
        <v>82.136200000000002</v>
      </c>
      <c r="I16" s="56">
        <v>66.603200000000001</v>
      </c>
      <c r="J16" s="53">
        <v>79.042400000000001</v>
      </c>
      <c r="K16" s="53">
        <v>81.609899999999996</v>
      </c>
      <c r="L16" s="56">
        <v>80.3095</v>
      </c>
      <c r="M16" s="53">
        <v>81.901799999999994</v>
      </c>
      <c r="N16" s="53">
        <v>83.140199999999993</v>
      </c>
      <c r="O16" s="56">
        <v>75.216700000000003</v>
      </c>
      <c r="P16" s="53">
        <v>80.325000000000003</v>
      </c>
      <c r="Q16">
        <v>82.775300000000001</v>
      </c>
    </row>
    <row r="17" spans="1:17">
      <c r="A17" s="51"/>
      <c r="B17" s="51"/>
      <c r="D17" s="30">
        <v>73</v>
      </c>
      <c r="E17" s="25">
        <v>86</v>
      </c>
      <c r="F17" s="54">
        <v>80.603700000000003</v>
      </c>
      <c r="G17" s="52">
        <v>81.415300000000002</v>
      </c>
      <c r="H17" s="51">
        <v>82.136200000000002</v>
      </c>
      <c r="I17" s="56">
        <v>67.083100000000002</v>
      </c>
      <c r="J17" s="53">
        <v>78.359099999999998</v>
      </c>
      <c r="K17" s="53">
        <v>81.609899999999996</v>
      </c>
      <c r="L17" s="56">
        <v>81.136600000000001</v>
      </c>
      <c r="M17" s="53">
        <v>81.638599999999997</v>
      </c>
      <c r="N17" s="53">
        <v>83.140199999999993</v>
      </c>
      <c r="O17" s="53">
        <v>75.216700000000003</v>
      </c>
      <c r="P17" s="53">
        <v>80.851299999999995</v>
      </c>
      <c r="Q17">
        <v>82.775300000000001</v>
      </c>
    </row>
    <row r="18" spans="1:17">
      <c r="A18" s="51"/>
      <c r="B18" s="51"/>
      <c r="D18" s="30">
        <v>90</v>
      </c>
      <c r="E18" s="25">
        <v>122</v>
      </c>
      <c r="F18" s="54">
        <v>80.603700000000003</v>
      </c>
      <c r="G18" s="52">
        <v>80.619100000000003</v>
      </c>
      <c r="H18" s="51">
        <v>82.136200000000002</v>
      </c>
      <c r="I18" s="56">
        <v>63.980499999999999</v>
      </c>
      <c r="J18" s="53">
        <v>78.014099999999999</v>
      </c>
      <c r="K18" s="53">
        <v>81.609899999999996</v>
      </c>
      <c r="L18" s="56">
        <v>80.676599999999993</v>
      </c>
      <c r="M18" s="53">
        <v>81.612099999999998</v>
      </c>
      <c r="N18" s="53">
        <v>83.140199999999993</v>
      </c>
      <c r="O18" s="53">
        <v>75.216700000000003</v>
      </c>
      <c r="P18" s="53">
        <v>77.085300000000004</v>
      </c>
      <c r="Q18">
        <v>82.775300000000001</v>
      </c>
    </row>
    <row r="19" spans="1:17">
      <c r="A19" s="51"/>
      <c r="B19" s="51"/>
      <c r="D19" s="30">
        <v>96</v>
      </c>
      <c r="E19" s="25">
        <v>149</v>
      </c>
      <c r="F19" s="54">
        <v>80.603700000000003</v>
      </c>
      <c r="G19" s="52">
        <v>77.870400000000004</v>
      </c>
      <c r="H19" s="51">
        <v>82.136200000000002</v>
      </c>
      <c r="I19" s="56">
        <v>61.399799999999999</v>
      </c>
      <c r="J19" s="53">
        <v>76.961500000000001</v>
      </c>
      <c r="K19" s="53">
        <v>81.609899999999996</v>
      </c>
      <c r="L19" s="56">
        <v>80.3626</v>
      </c>
      <c r="M19" s="53">
        <v>81.780100000000004</v>
      </c>
      <c r="N19" s="53">
        <v>83.140199999999993</v>
      </c>
      <c r="O19" s="53">
        <v>75.216700000000003</v>
      </c>
      <c r="P19" s="53">
        <v>76.346699999999998</v>
      </c>
      <c r="Q19">
        <v>82.775300000000001</v>
      </c>
    </row>
    <row r="20" spans="1:17">
      <c r="A20" s="51"/>
      <c r="B20" s="51"/>
      <c r="D20" s="30">
        <v>101</v>
      </c>
      <c r="E20" s="25">
        <v>168</v>
      </c>
      <c r="F20" s="54">
        <v>80.355999999999995</v>
      </c>
      <c r="G20" s="52">
        <v>75.216700000000003</v>
      </c>
      <c r="H20" s="51">
        <v>82.136200000000002</v>
      </c>
      <c r="I20" s="56">
        <v>58.686399999999999</v>
      </c>
      <c r="J20" s="53">
        <v>76.149900000000002</v>
      </c>
      <c r="K20" s="53">
        <v>81.609899999999996</v>
      </c>
      <c r="L20" s="56">
        <v>80.256500000000003</v>
      </c>
      <c r="M20" s="53">
        <v>81.727099999999993</v>
      </c>
      <c r="N20" s="53">
        <v>83.140199999999993</v>
      </c>
      <c r="O20" s="53">
        <v>75.216700000000003</v>
      </c>
      <c r="P20" s="53">
        <v>76.578900000000004</v>
      </c>
      <c r="Q20">
        <v>82.775300000000001</v>
      </c>
    </row>
    <row r="21" spans="1:17">
      <c r="A21" s="51"/>
      <c r="B21" s="51"/>
      <c r="C21" s="20"/>
      <c r="D21" s="63">
        <v>110</v>
      </c>
      <c r="E21" s="25">
        <v>207</v>
      </c>
      <c r="F21" s="54">
        <v>80.042000000000002</v>
      </c>
      <c r="G21" s="52">
        <v>75.216700000000003</v>
      </c>
      <c r="H21" s="51">
        <v>82.136200000000002</v>
      </c>
      <c r="I21" s="56">
        <v>59.677100000000003</v>
      </c>
      <c r="J21" s="53">
        <v>75.583799999999997</v>
      </c>
      <c r="K21" s="53">
        <v>81.609899999999996</v>
      </c>
      <c r="L21" s="56">
        <v>80.364800000000002</v>
      </c>
      <c r="M21" s="53">
        <v>81.640799999999999</v>
      </c>
      <c r="N21" s="53">
        <v>83.140199999999993</v>
      </c>
      <c r="O21" s="53">
        <v>75.216700000000003</v>
      </c>
      <c r="P21" s="53">
        <v>78.801400000000001</v>
      </c>
      <c r="Q21">
        <v>82.775300000000001</v>
      </c>
    </row>
    <row r="22" spans="1:17">
      <c r="B22" s="51"/>
      <c r="D22" s="30">
        <v>123</v>
      </c>
      <c r="E22" s="26">
        <v>329</v>
      </c>
      <c r="F22" s="54">
        <v>74.405100000000004</v>
      </c>
      <c r="G22" s="52">
        <v>75.216700000000003</v>
      </c>
      <c r="H22" s="51">
        <v>82.136200000000002</v>
      </c>
      <c r="I22" s="56">
        <v>77.425899999999999</v>
      </c>
      <c r="J22" s="53">
        <v>74.062299999999993</v>
      </c>
      <c r="K22" s="53">
        <v>81.609899999999996</v>
      </c>
      <c r="L22" s="56">
        <v>79.743399999999994</v>
      </c>
      <c r="M22" s="53">
        <v>80.243200000000002</v>
      </c>
      <c r="N22" s="53">
        <v>83.140199999999993</v>
      </c>
      <c r="O22" s="53">
        <v>75.216700000000003</v>
      </c>
      <c r="P22" s="53">
        <v>75.888900000000007</v>
      </c>
      <c r="Q22">
        <v>82.775300000000001</v>
      </c>
    </row>
    <row r="23" spans="1:17">
      <c r="B23" s="51"/>
      <c r="D23" s="30">
        <v>128</v>
      </c>
      <c r="E23" s="30">
        <v>382</v>
      </c>
      <c r="F23" s="54">
        <v>79.420599999999993</v>
      </c>
      <c r="G23" s="52">
        <v>75.216700000000003</v>
      </c>
      <c r="H23" s="51">
        <v>82.136200000000002</v>
      </c>
      <c r="I23" s="56">
        <v>75.216700000000003</v>
      </c>
      <c r="J23" s="53">
        <v>73.918000000000006</v>
      </c>
      <c r="K23" s="53">
        <v>81.609899999999996</v>
      </c>
      <c r="L23" s="56">
        <v>79.133099999999999</v>
      </c>
      <c r="M23" s="53">
        <v>77.412599999999998</v>
      </c>
      <c r="N23" s="53">
        <v>83.140199999999993</v>
      </c>
      <c r="O23" s="56">
        <v>79.420599999999993</v>
      </c>
      <c r="P23" s="53">
        <v>75.391400000000004</v>
      </c>
      <c r="Q23">
        <v>82.775300000000001</v>
      </c>
    </row>
    <row r="24" spans="1:17">
      <c r="B24" s="51"/>
      <c r="D24" s="30">
        <v>140</v>
      </c>
      <c r="E24" s="30">
        <v>755</v>
      </c>
      <c r="F24" s="54">
        <v>79.413899999999998</v>
      </c>
      <c r="G24" s="52">
        <v>75.216700000000003</v>
      </c>
      <c r="H24" s="51">
        <v>82.136200000000002</v>
      </c>
      <c r="I24" s="56">
        <v>77.315299999999993</v>
      </c>
      <c r="J24" s="53">
        <v>48.206499999999998</v>
      </c>
      <c r="K24" s="53">
        <v>81.609899999999996</v>
      </c>
      <c r="L24" s="56">
        <v>79.352000000000004</v>
      </c>
      <c r="M24" s="53">
        <v>74.6815</v>
      </c>
      <c r="N24" s="53">
        <v>83.140199999999993</v>
      </c>
      <c r="O24" s="56">
        <v>73.659800000000004</v>
      </c>
      <c r="P24" s="53">
        <v>74.018100000000004</v>
      </c>
      <c r="Q24">
        <v>82.775300000000001</v>
      </c>
    </row>
    <row r="25" spans="1:17">
      <c r="B25" s="51"/>
      <c r="E25" s="30"/>
      <c r="F25" s="49"/>
      <c r="G25" s="47"/>
      <c r="H25" s="51">
        <v>82.136200000000002</v>
      </c>
      <c r="J25" s="47"/>
      <c r="K25" s="53">
        <v>81.609899999999996</v>
      </c>
      <c r="L25" s="49"/>
      <c r="M25" s="47"/>
      <c r="N25" s="53">
        <v>83.140199999999993</v>
      </c>
      <c r="Q25">
        <v>82.775300000000001</v>
      </c>
    </row>
    <row r="26" spans="1:17">
      <c r="E26" s="30"/>
      <c r="F26" s="49"/>
      <c r="G26" s="47"/>
      <c r="H26" s="51"/>
      <c r="I26" s="49"/>
      <c r="J26" s="47"/>
      <c r="K26" s="47"/>
      <c r="L26" s="49"/>
      <c r="M26" s="47"/>
      <c r="N26" s="47"/>
    </row>
    <row r="27" spans="1:17">
      <c r="H27" s="38"/>
      <c r="N27" s="38"/>
    </row>
    <row r="28" spans="1:17">
      <c r="N28" s="38"/>
    </row>
    <row r="70" spans="2:9">
      <c r="D70" s="75" t="s">
        <v>179</v>
      </c>
      <c r="E70" s="75"/>
    </row>
    <row r="71" spans="2:9">
      <c r="B71" s="37" t="s">
        <v>175</v>
      </c>
      <c r="C71" s="37" t="s">
        <v>165</v>
      </c>
      <c r="D71" s="37" t="s">
        <v>181</v>
      </c>
      <c r="E71" s="19" t="s">
        <v>173</v>
      </c>
      <c r="G71" s="37" t="s">
        <v>182</v>
      </c>
      <c r="H71" s="37" t="s">
        <v>183</v>
      </c>
      <c r="I71" s="37" t="s">
        <v>184</v>
      </c>
    </row>
    <row r="72" spans="2:9">
      <c r="B72" s="55">
        <v>19</v>
      </c>
      <c r="C72" s="56">
        <v>19</v>
      </c>
      <c r="D72" s="38">
        <f>ROUND((H72+I72)/1000,1)</f>
        <v>3.3</v>
      </c>
      <c r="E72">
        <v>20</v>
      </c>
      <c r="G72" s="38">
        <v>12141</v>
      </c>
      <c r="H72" s="38">
        <v>3265</v>
      </c>
      <c r="I72" s="38">
        <v>10</v>
      </c>
    </row>
    <row r="73" spans="2:9">
      <c r="B73" s="56">
        <v>89</v>
      </c>
      <c r="C73" s="56">
        <v>120</v>
      </c>
      <c r="D73" s="30">
        <f>ROUND((H73+I73)/1000,1)</f>
        <v>3.5</v>
      </c>
      <c r="E73">
        <v>19</v>
      </c>
      <c r="G73" s="38">
        <v>12328</v>
      </c>
      <c r="H73" s="38">
        <v>3438</v>
      </c>
      <c r="I73" s="38">
        <v>15</v>
      </c>
    </row>
    <row r="74" spans="2:9">
      <c r="B74" s="56">
        <v>104</v>
      </c>
      <c r="C74" s="56">
        <v>167</v>
      </c>
      <c r="D74" s="38">
        <f t="shared" ref="D74:D79" si="0">ROUND((H74+I74)/1000,1)</f>
        <v>3.9</v>
      </c>
      <c r="E74">
        <v>18</v>
      </c>
      <c r="G74" s="38">
        <v>13516</v>
      </c>
      <c r="H74" s="38">
        <v>3875</v>
      </c>
      <c r="I74" s="38">
        <v>47</v>
      </c>
    </row>
    <row r="75" spans="2:9">
      <c r="B75" s="55">
        <v>114</v>
      </c>
      <c r="C75" s="56">
        <v>207</v>
      </c>
      <c r="D75" s="38">
        <f t="shared" si="0"/>
        <v>5.3</v>
      </c>
      <c r="E75">
        <v>18</v>
      </c>
      <c r="G75" s="38">
        <v>14625</v>
      </c>
      <c r="H75" s="38">
        <v>5250</v>
      </c>
      <c r="I75" s="38">
        <v>48</v>
      </c>
    </row>
    <row r="76" spans="2:9">
      <c r="B76" s="56">
        <v>124</v>
      </c>
      <c r="C76" s="56">
        <v>319</v>
      </c>
      <c r="D76" s="38">
        <f t="shared" si="0"/>
        <v>3.7</v>
      </c>
      <c r="E76">
        <v>18</v>
      </c>
      <c r="G76" s="38">
        <v>13297</v>
      </c>
      <c r="H76" s="38">
        <v>3625</v>
      </c>
      <c r="I76" s="38">
        <v>78</v>
      </c>
    </row>
    <row r="77" spans="2:9">
      <c r="B77" s="56">
        <v>129</v>
      </c>
      <c r="C77" s="56">
        <v>379</v>
      </c>
      <c r="D77" s="38">
        <f t="shared" si="0"/>
        <v>3.3</v>
      </c>
      <c r="E77">
        <v>15</v>
      </c>
      <c r="G77" s="38">
        <v>13735</v>
      </c>
      <c r="H77" s="38">
        <v>3156</v>
      </c>
      <c r="I77" s="38">
        <v>108</v>
      </c>
    </row>
    <row r="78" spans="2:9">
      <c r="B78" s="38">
        <v>124</v>
      </c>
      <c r="C78" s="38">
        <v>477</v>
      </c>
      <c r="D78" s="38">
        <f t="shared" si="0"/>
        <v>4.5</v>
      </c>
      <c r="E78">
        <v>15</v>
      </c>
      <c r="G78" s="38">
        <v>13438</v>
      </c>
      <c r="H78" s="38">
        <v>4422</v>
      </c>
      <c r="I78" s="38">
        <v>124</v>
      </c>
    </row>
    <row r="79" spans="2:9">
      <c r="B79" s="38">
        <v>127</v>
      </c>
      <c r="C79" s="38">
        <v>495</v>
      </c>
      <c r="D79" s="38">
        <f t="shared" si="0"/>
        <v>4.7</v>
      </c>
      <c r="E79">
        <v>15</v>
      </c>
      <c r="G79" s="38">
        <v>13047</v>
      </c>
      <c r="H79" s="38">
        <v>4609</v>
      </c>
      <c r="I79" s="38">
        <v>138</v>
      </c>
    </row>
  </sheetData>
  <mergeCells count="8">
    <mergeCell ref="D70:E70"/>
    <mergeCell ref="F6:O6"/>
    <mergeCell ref="O7:P7"/>
    <mergeCell ref="L7:N7"/>
    <mergeCell ref="F7:H7"/>
    <mergeCell ref="I7:K7"/>
    <mergeCell ref="C9:D9"/>
    <mergeCell ref="C10:D1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Z130"/>
  <sheetViews>
    <sheetView tabSelected="1" zoomScale="85" zoomScaleNormal="85" workbookViewId="0">
      <selection activeCell="I139" sqref="I139"/>
    </sheetView>
  </sheetViews>
  <sheetFormatPr defaultRowHeight="15"/>
  <cols>
    <col min="2" max="2" width="9.140625" customWidth="1"/>
    <col min="3" max="3" width="13.7109375" customWidth="1"/>
    <col min="4" max="4" width="14.28515625" customWidth="1"/>
    <col min="5" max="5" width="13.7109375" customWidth="1"/>
    <col min="6" max="6" width="15.42578125" bestFit="1" customWidth="1"/>
    <col min="7" max="7" width="13.28515625" customWidth="1"/>
    <col min="8" max="8" width="14.42578125" customWidth="1"/>
    <col min="9" max="9" width="13.5703125" customWidth="1"/>
    <col min="10" max="10" width="13.7109375" customWidth="1"/>
    <col min="11" max="11" width="14" customWidth="1"/>
    <col min="12" max="12" width="13.28515625" customWidth="1"/>
    <col min="13" max="13" width="14.28515625" customWidth="1"/>
    <col min="14" max="14" width="13.7109375" customWidth="1"/>
    <col min="15" max="15" width="13.85546875" customWidth="1"/>
    <col min="16" max="16" width="16.28515625" bestFit="1" customWidth="1"/>
    <col min="17" max="17" width="14.85546875" customWidth="1"/>
    <col min="18" max="18" width="13.42578125" customWidth="1"/>
    <col min="19" max="19" width="14.5703125" customWidth="1"/>
    <col min="20" max="20" width="15.7109375" customWidth="1"/>
    <col min="21" max="21" width="15.42578125" customWidth="1"/>
    <col min="22" max="22" width="15" customWidth="1"/>
    <col min="23" max="23" width="15.85546875" customWidth="1"/>
    <col min="24" max="24" width="10" customWidth="1"/>
    <col min="25" max="25" width="15.5703125" customWidth="1"/>
  </cols>
  <sheetData>
    <row r="2" spans="1:23">
      <c r="H2" s="20"/>
      <c r="I2" s="20"/>
      <c r="J2" s="20"/>
      <c r="K2" s="20"/>
      <c r="L2" s="20"/>
    </row>
    <row r="4" spans="1:23" ht="15" customHeight="1">
      <c r="C4" s="75" t="s">
        <v>158</v>
      </c>
      <c r="D4" s="75"/>
      <c r="E4" s="75" t="s">
        <v>168</v>
      </c>
      <c r="F4" s="75"/>
      <c r="G4" s="75" t="s">
        <v>169</v>
      </c>
      <c r="H4" s="75"/>
      <c r="I4" s="75" t="s">
        <v>170</v>
      </c>
      <c r="J4" s="75"/>
      <c r="K4" s="75" t="s">
        <v>171</v>
      </c>
      <c r="L4" s="75"/>
      <c r="M4" s="75" t="s">
        <v>159</v>
      </c>
      <c r="N4" s="75"/>
      <c r="O4" s="75" t="s">
        <v>160</v>
      </c>
      <c r="P4" s="75"/>
      <c r="Q4" s="75" t="s">
        <v>161</v>
      </c>
      <c r="R4" s="75"/>
      <c r="T4" s="78" t="s">
        <v>166</v>
      </c>
      <c r="V4" s="78" t="s">
        <v>167</v>
      </c>
    </row>
    <row r="5" spans="1:23" ht="15" customHeight="1">
      <c r="C5" s="78" t="s">
        <v>162</v>
      </c>
      <c r="D5" s="78" t="s">
        <v>163</v>
      </c>
      <c r="E5" s="78" t="s">
        <v>162</v>
      </c>
      <c r="F5" s="78" t="s">
        <v>163</v>
      </c>
      <c r="G5" s="78" t="s">
        <v>162</v>
      </c>
      <c r="H5" s="78" t="s">
        <v>163</v>
      </c>
      <c r="I5" s="78" t="s">
        <v>162</v>
      </c>
      <c r="J5" s="78" t="s">
        <v>163</v>
      </c>
      <c r="K5" s="78" t="s">
        <v>162</v>
      </c>
      <c r="L5" s="78" t="s">
        <v>163</v>
      </c>
      <c r="M5" s="78" t="s">
        <v>162</v>
      </c>
      <c r="N5" s="78" t="s">
        <v>163</v>
      </c>
      <c r="O5" s="78" t="s">
        <v>162</v>
      </c>
      <c r="P5" s="78" t="s">
        <v>163</v>
      </c>
      <c r="Q5" s="78" t="s">
        <v>162</v>
      </c>
      <c r="R5" s="78" t="s">
        <v>163</v>
      </c>
      <c r="T5" s="78"/>
      <c r="V5" s="78"/>
    </row>
    <row r="6" spans="1:23"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T6" s="78"/>
      <c r="V6" s="78"/>
    </row>
    <row r="7" spans="1:23" ht="66.75" customHeight="1">
      <c r="A7" s="19" t="s">
        <v>165</v>
      </c>
      <c r="B7" s="35" t="s">
        <v>178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T7" s="78"/>
      <c r="V7" s="78"/>
      <c r="W7" s="23"/>
    </row>
    <row r="8" spans="1:23">
      <c r="A8" s="56">
        <v>1</v>
      </c>
      <c r="B8" s="56">
        <v>1</v>
      </c>
      <c r="C8" s="54">
        <v>2.23E-2</v>
      </c>
      <c r="D8" s="59">
        <v>1E-3</v>
      </c>
      <c r="E8" s="54">
        <v>2.1600000000000001E-2</v>
      </c>
      <c r="F8" s="59">
        <v>8.9999999999999998E-4</v>
      </c>
      <c r="G8" s="54">
        <v>3.3300000000000003E-2</v>
      </c>
      <c r="H8" s="59">
        <v>8.0000000000000004E-4</v>
      </c>
      <c r="I8" s="54">
        <v>2.01E-2</v>
      </c>
      <c r="J8" s="59">
        <v>1.6000000000000001E-3</v>
      </c>
      <c r="K8" s="54">
        <v>2.1000000000000001E-2</v>
      </c>
      <c r="L8" s="59">
        <v>5.0000000000000001E-4</v>
      </c>
      <c r="M8" s="54">
        <v>4.1099999999999998E-2</v>
      </c>
      <c r="N8" s="59">
        <v>8.9999999999999998E-4</v>
      </c>
      <c r="O8" s="54">
        <v>3.3399999999999999E-2</v>
      </c>
      <c r="P8" s="59">
        <v>4.0000000000000002E-4</v>
      </c>
      <c r="Q8" s="54">
        <v>5.5E-2</v>
      </c>
      <c r="R8" s="59">
        <v>1.4E-3</v>
      </c>
      <c r="T8" s="24">
        <f>MAX(C8,E8,G8,I8,K8,M8,O8,Q8)</f>
        <v>5.5E-2</v>
      </c>
      <c r="V8" s="16">
        <f>MAX(D8,F8,H8,J8,L8,N8,P8,R8)</f>
        <v>1.6000000000000001E-3</v>
      </c>
    </row>
    <row r="9" spans="1:23">
      <c r="A9" s="56">
        <v>9</v>
      </c>
      <c r="B9" s="56">
        <v>8</v>
      </c>
      <c r="C9" s="54">
        <v>9.9299999999999999E-2</v>
      </c>
      <c r="D9" s="54">
        <v>4.4999999999999997E-3</v>
      </c>
      <c r="E9" s="54">
        <v>0.1042</v>
      </c>
      <c r="F9" s="54">
        <v>2.5000000000000001E-3</v>
      </c>
      <c r="G9" s="54">
        <v>0.14430000000000001</v>
      </c>
      <c r="H9" s="54">
        <v>1.4E-3</v>
      </c>
      <c r="I9" s="54">
        <v>8.7300000000000003E-2</v>
      </c>
      <c r="J9" s="59">
        <v>4.5999999999999999E-3</v>
      </c>
      <c r="K9" s="54">
        <v>9.1499999999999998E-2</v>
      </c>
      <c r="L9" s="59">
        <v>8.0000000000000004E-4</v>
      </c>
      <c r="M9" s="54">
        <v>0.20219999999999999</v>
      </c>
      <c r="N9" s="59">
        <v>2.7000000000000001E-3</v>
      </c>
      <c r="O9" s="54">
        <v>0.14510000000000001</v>
      </c>
      <c r="P9" s="59">
        <v>8.0000000000000004E-4</v>
      </c>
      <c r="Q9" s="54">
        <v>0.26</v>
      </c>
      <c r="R9" s="59">
        <v>2.5999999999999999E-3</v>
      </c>
      <c r="T9" s="56">
        <f t="shared" ref="T9:T19" si="0">MAX(C9,E9,G9,I9,K9,M9,O9,Q9)</f>
        <v>0.26</v>
      </c>
      <c r="V9" s="16">
        <f t="shared" ref="V9:V19" si="1">MAX(D9,F9,H9,J9,L9,N9,P9,R9)</f>
        <v>4.5999999999999999E-3</v>
      </c>
    </row>
    <row r="10" spans="1:23">
      <c r="A10" s="56">
        <v>19</v>
      </c>
      <c r="B10" s="55">
        <v>18</v>
      </c>
      <c r="C10" s="54">
        <v>0.1739</v>
      </c>
      <c r="D10" s="54">
        <v>6.7999999999999996E-3</v>
      </c>
      <c r="E10" s="54">
        <v>0.17469999999999999</v>
      </c>
      <c r="F10" s="54">
        <v>5.4999999999999997E-3</v>
      </c>
      <c r="G10" s="54">
        <v>0.24590000000000001</v>
      </c>
      <c r="H10" s="54">
        <v>8.0000000000000004E-4</v>
      </c>
      <c r="I10" s="54">
        <v>0.14940000000000001</v>
      </c>
      <c r="J10" s="59">
        <v>8.0000000000000002E-3</v>
      </c>
      <c r="K10" s="54">
        <v>0.15640000000000001</v>
      </c>
      <c r="L10" s="59">
        <v>2.0999999999999999E-3</v>
      </c>
      <c r="M10" s="54">
        <v>0.65300000000000002</v>
      </c>
      <c r="N10" s="59">
        <v>3.5000000000000001E-3</v>
      </c>
      <c r="O10" s="54">
        <v>0.248</v>
      </c>
      <c r="P10" s="59">
        <v>2.5000000000000001E-3</v>
      </c>
      <c r="Q10" s="54">
        <v>0.4869</v>
      </c>
      <c r="R10" s="59">
        <v>2.7000000000000001E-3</v>
      </c>
      <c r="T10" s="56">
        <f t="shared" si="0"/>
        <v>0.65300000000000002</v>
      </c>
      <c r="V10" s="16">
        <f t="shared" si="1"/>
        <v>8.0000000000000002E-3</v>
      </c>
    </row>
    <row r="11" spans="1:23">
      <c r="A11" s="56">
        <v>29</v>
      </c>
      <c r="B11" s="56">
        <v>28</v>
      </c>
      <c r="C11" s="54">
        <v>0.3468</v>
      </c>
      <c r="D11" s="54">
        <v>9.2999999999999992E-3</v>
      </c>
      <c r="E11" s="54">
        <v>0.23572000000000001</v>
      </c>
      <c r="F11" s="54">
        <v>9.9000000000000008E-3</v>
      </c>
      <c r="G11" s="54">
        <v>0.3276</v>
      </c>
      <c r="H11" s="54">
        <v>1.8E-3</v>
      </c>
      <c r="I11" s="54">
        <v>0.1993</v>
      </c>
      <c r="J11" s="54">
        <v>1.23E-2</v>
      </c>
      <c r="K11" s="54">
        <v>0.20868999999999999</v>
      </c>
      <c r="L11" s="54">
        <v>3.5999999999999999E-3</v>
      </c>
      <c r="M11" s="54">
        <v>0.78400000000000003</v>
      </c>
      <c r="N11" s="54">
        <v>7.3000000000000001E-3</v>
      </c>
      <c r="O11" s="54">
        <v>0.33119999999999999</v>
      </c>
      <c r="P11" s="54">
        <v>5.1000000000000004E-3</v>
      </c>
      <c r="Q11" s="54">
        <v>0.70089999999999997</v>
      </c>
      <c r="R11" s="54">
        <v>1.5E-3</v>
      </c>
      <c r="T11" s="56">
        <f t="shared" si="0"/>
        <v>0.78400000000000003</v>
      </c>
      <c r="V11" s="16">
        <f t="shared" si="1"/>
        <v>1.23E-2</v>
      </c>
    </row>
    <row r="12" spans="1:23">
      <c r="A12" s="56">
        <v>36</v>
      </c>
      <c r="B12" s="56">
        <v>35</v>
      </c>
      <c r="C12" s="54">
        <v>0.3805</v>
      </c>
      <c r="D12" s="54">
        <v>1.1599999999999999E-2</v>
      </c>
      <c r="E12" s="54">
        <v>0.27650000000000002</v>
      </c>
      <c r="F12" s="54">
        <v>1.35E-2</v>
      </c>
      <c r="G12" s="54">
        <v>0.37769999999999998</v>
      </c>
      <c r="H12" s="54">
        <v>3.2000000000000002E-3</v>
      </c>
      <c r="I12" s="54">
        <v>0.22989999999999999</v>
      </c>
      <c r="J12" s="59">
        <v>1.5800000000000002E-2</v>
      </c>
      <c r="K12" s="54">
        <v>0.24060000000000001</v>
      </c>
      <c r="L12" s="59">
        <v>4.8999999999999998E-3</v>
      </c>
      <c r="M12" s="54">
        <v>1.2027000000000001</v>
      </c>
      <c r="N12" s="59">
        <v>7.4999999999999997E-3</v>
      </c>
      <c r="O12" s="54">
        <v>0.38140000000000002</v>
      </c>
      <c r="P12" s="59">
        <v>8.0999999999999996E-3</v>
      </c>
      <c r="Q12" s="54">
        <v>1.6309</v>
      </c>
      <c r="R12" s="59">
        <v>2.2000000000000001E-3</v>
      </c>
      <c r="T12" s="56">
        <f t="shared" si="0"/>
        <v>1.6309</v>
      </c>
      <c r="V12" s="16">
        <f t="shared" si="1"/>
        <v>1.5800000000000002E-2</v>
      </c>
    </row>
    <row r="13" spans="1:23">
      <c r="A13" s="56">
        <v>41</v>
      </c>
      <c r="B13" s="56">
        <v>40</v>
      </c>
      <c r="C13" s="54">
        <v>0.40029999999999999</v>
      </c>
      <c r="D13" s="54">
        <v>1.29E-2</v>
      </c>
      <c r="E13" s="54">
        <v>0.2994</v>
      </c>
      <c r="F13" s="54">
        <v>1.5800000000000002E-2</v>
      </c>
      <c r="G13" s="54">
        <v>0.4073</v>
      </c>
      <c r="H13" s="54">
        <v>5.1999999999999998E-3</v>
      </c>
      <c r="I13" s="54">
        <v>0.24809999999999999</v>
      </c>
      <c r="J13" s="54">
        <v>1.83E-2</v>
      </c>
      <c r="K13" s="54">
        <v>0.2596</v>
      </c>
      <c r="L13" s="54">
        <v>5.8999999999999999E-3</v>
      </c>
      <c r="M13" s="54">
        <v>1.2523</v>
      </c>
      <c r="N13" s="54">
        <v>8.5000000000000006E-3</v>
      </c>
      <c r="O13" s="54">
        <v>0.41170000000000001</v>
      </c>
      <c r="P13" s="54">
        <v>9.1000000000000004E-3</v>
      </c>
      <c r="Q13" s="54">
        <v>1.6959</v>
      </c>
      <c r="R13" s="54">
        <v>2.2000000000000001E-3</v>
      </c>
      <c r="T13" s="56">
        <f t="shared" si="0"/>
        <v>1.6959</v>
      </c>
      <c r="V13" s="16">
        <f t="shared" si="1"/>
        <v>1.83E-2</v>
      </c>
    </row>
    <row r="14" spans="1:23">
      <c r="A14" s="56">
        <v>61</v>
      </c>
      <c r="B14" s="56">
        <v>60</v>
      </c>
      <c r="C14" s="54">
        <v>0.47560000000000002</v>
      </c>
      <c r="D14" s="54">
        <v>1.61E-2</v>
      </c>
      <c r="E14" s="54">
        <v>0.3972</v>
      </c>
      <c r="F14" s="54">
        <v>0.02</v>
      </c>
      <c r="G14" s="54">
        <v>0.52010000000000001</v>
      </c>
      <c r="H14" s="54">
        <v>1.14E-2</v>
      </c>
      <c r="I14" s="54">
        <v>0.31929999999999997</v>
      </c>
      <c r="J14" s="54">
        <v>2.3099999999999999E-2</v>
      </c>
      <c r="K14" s="54">
        <v>0.33429999999999999</v>
      </c>
      <c r="L14" s="54">
        <v>5.1999999999999998E-3</v>
      </c>
      <c r="M14" s="54">
        <v>1.3954</v>
      </c>
      <c r="N14" s="54">
        <v>1.2E-2</v>
      </c>
      <c r="O14" s="54">
        <v>0.52510000000000001</v>
      </c>
      <c r="P14" s="54">
        <v>1.0699999999999999E-2</v>
      </c>
      <c r="Q14" s="54">
        <v>2.7149000000000001</v>
      </c>
      <c r="R14" s="54">
        <v>8.9999999999999998E-4</v>
      </c>
      <c r="T14" s="56">
        <f t="shared" si="0"/>
        <v>2.7149000000000001</v>
      </c>
      <c r="V14" s="16">
        <f t="shared" si="1"/>
        <v>2.3099999999999999E-2</v>
      </c>
    </row>
    <row r="15" spans="1:23">
      <c r="A15" s="56">
        <v>86</v>
      </c>
      <c r="B15" s="56">
        <v>73</v>
      </c>
      <c r="C15" s="54">
        <v>0.53249999999999997</v>
      </c>
      <c r="D15" s="54">
        <v>2.0400000000000001E-2</v>
      </c>
      <c r="E15" s="54">
        <v>0.47770000000000001</v>
      </c>
      <c r="F15" s="54">
        <v>2.9000000000000001E-2</v>
      </c>
      <c r="G15" s="54">
        <v>0.60770000000000002</v>
      </c>
      <c r="H15" s="54">
        <v>1.7600000000000001E-2</v>
      </c>
      <c r="I15" s="54">
        <v>0.37209999999999999</v>
      </c>
      <c r="J15" s="54">
        <v>2.9899999999999999E-2</v>
      </c>
      <c r="K15" s="54">
        <v>0.39229999999999998</v>
      </c>
      <c r="L15" s="54">
        <v>1.09E-2</v>
      </c>
      <c r="M15" s="54">
        <v>1.5021</v>
      </c>
      <c r="N15" s="54">
        <v>9.4000000000000004E-3</v>
      </c>
      <c r="O15" s="54">
        <v>0.61419999999999997</v>
      </c>
      <c r="P15" s="54">
        <v>8.8000000000000005E-3</v>
      </c>
      <c r="Q15" s="54">
        <v>2.8761999999999999</v>
      </c>
      <c r="R15" s="54">
        <v>4.7600000000000003E-3</v>
      </c>
      <c r="T15" s="56">
        <f t="shared" si="0"/>
        <v>2.8761999999999999</v>
      </c>
      <c r="V15" s="16">
        <f t="shared" si="1"/>
        <v>2.9899999999999999E-2</v>
      </c>
    </row>
    <row r="16" spans="1:23">
      <c r="A16" s="56">
        <v>122</v>
      </c>
      <c r="B16" s="56">
        <v>90</v>
      </c>
      <c r="C16" s="54">
        <v>0.60760000000000003</v>
      </c>
      <c r="D16" s="54">
        <v>2.2700000000000001E-2</v>
      </c>
      <c r="E16" s="54">
        <v>0.5736</v>
      </c>
      <c r="F16" s="54">
        <v>2.46E-2</v>
      </c>
      <c r="G16" s="54">
        <v>0.7198</v>
      </c>
      <c r="H16" s="54">
        <v>1.5900000000000001E-2</v>
      </c>
      <c r="I16" s="54">
        <v>0.4405</v>
      </c>
      <c r="J16" s="54">
        <v>0.03</v>
      </c>
      <c r="K16" s="54">
        <v>0.46510000000000001</v>
      </c>
      <c r="L16" s="54">
        <v>8.6E-3</v>
      </c>
      <c r="M16" s="54">
        <v>2.8224999999999998</v>
      </c>
      <c r="N16" s="54">
        <v>4.4999999999999997E-3</v>
      </c>
      <c r="O16" s="54">
        <v>0.72850000000000004</v>
      </c>
      <c r="P16" s="54">
        <v>1.46E-2</v>
      </c>
      <c r="Q16" s="54">
        <v>4.2161999999999997</v>
      </c>
      <c r="R16" s="54">
        <v>8.6E-3</v>
      </c>
      <c r="T16" s="56">
        <f t="shared" si="0"/>
        <v>4.2161999999999997</v>
      </c>
      <c r="V16" s="16">
        <f t="shared" si="1"/>
        <v>0.03</v>
      </c>
    </row>
    <row r="17" spans="1:22">
      <c r="A17" s="56">
        <v>149</v>
      </c>
      <c r="B17" s="56">
        <v>96</v>
      </c>
      <c r="C17" s="54">
        <v>0.64485999999999999</v>
      </c>
      <c r="D17" s="54">
        <v>2.5399999999999999E-2</v>
      </c>
      <c r="E17" s="54">
        <v>0.63749999999999996</v>
      </c>
      <c r="F17" s="54">
        <v>2.9499999999999998E-2</v>
      </c>
      <c r="G17" s="54">
        <v>0.77400000000000002</v>
      </c>
      <c r="H17" s="54">
        <v>2.24E-2</v>
      </c>
      <c r="I17" s="54">
        <v>0.47670000000000001</v>
      </c>
      <c r="J17" s="54">
        <v>3.2500000000000001E-2</v>
      </c>
      <c r="K17" s="54">
        <v>0.4975</v>
      </c>
      <c r="L17" s="54">
        <v>1.14E-2</v>
      </c>
      <c r="M17" s="54">
        <v>2.956</v>
      </c>
      <c r="N17" s="54">
        <v>8.9999999999999993E-3</v>
      </c>
      <c r="O17" s="54">
        <v>0.78949999999999998</v>
      </c>
      <c r="P17" s="54">
        <v>1.1299999999999999E-2</v>
      </c>
      <c r="Q17" s="54">
        <v>4.2958999999999996</v>
      </c>
      <c r="R17" s="54">
        <v>8.6E-3</v>
      </c>
      <c r="T17" s="56">
        <f t="shared" si="0"/>
        <v>4.2958999999999996</v>
      </c>
      <c r="V17" s="16">
        <f t="shared" si="1"/>
        <v>3.2500000000000001E-2</v>
      </c>
    </row>
    <row r="18" spans="1:22">
      <c r="A18" s="56">
        <v>168</v>
      </c>
      <c r="B18" s="56">
        <v>101</v>
      </c>
      <c r="C18" s="54">
        <v>0.6895</v>
      </c>
      <c r="D18" s="54">
        <v>3.1600000000000003E-2</v>
      </c>
      <c r="E18" s="54">
        <v>1.3354999999999999</v>
      </c>
      <c r="F18" s="54">
        <v>2.5700000000000001E-2</v>
      </c>
      <c r="G18" s="54">
        <v>0.83889999999999998</v>
      </c>
      <c r="H18" s="54">
        <v>2.0500000000000001E-2</v>
      </c>
      <c r="I18" s="54">
        <v>0.51639999999999997</v>
      </c>
      <c r="J18" s="54">
        <v>3.6799999999999999E-2</v>
      </c>
      <c r="K18" s="54">
        <v>0.54279999999999995</v>
      </c>
      <c r="L18" s="54">
        <v>9.4000000000000004E-3</v>
      </c>
      <c r="M18" s="54">
        <v>3.1025</v>
      </c>
      <c r="N18" s="54">
        <v>1.0500000000000001E-2</v>
      </c>
      <c r="O18" s="54">
        <v>0.85880000000000001</v>
      </c>
      <c r="P18" s="54">
        <v>1.14E-2</v>
      </c>
      <c r="Q18" s="54">
        <v>5.7938999999999998</v>
      </c>
      <c r="R18" s="54">
        <v>1.17E-2</v>
      </c>
      <c r="T18" s="56">
        <f t="shared" si="0"/>
        <v>5.7938999999999998</v>
      </c>
      <c r="V18" s="16">
        <f t="shared" si="1"/>
        <v>3.6799999999999999E-2</v>
      </c>
    </row>
    <row r="19" spans="1:22">
      <c r="A19" s="56">
        <v>207</v>
      </c>
      <c r="B19" s="57">
        <v>110</v>
      </c>
      <c r="C19" s="54">
        <v>0.79800000000000004</v>
      </c>
      <c r="D19" s="54">
        <v>4.1500000000000002E-2</v>
      </c>
      <c r="E19" s="54">
        <v>2.4060000000000001</v>
      </c>
      <c r="F19" s="54">
        <v>1.78E-2</v>
      </c>
      <c r="G19" s="54">
        <v>0.96550000000000002</v>
      </c>
      <c r="H19" s="54">
        <v>1.9900000000000001E-2</v>
      </c>
      <c r="I19" s="54">
        <v>0.59130000000000005</v>
      </c>
      <c r="J19" s="54">
        <v>4.3200000000000002E-2</v>
      </c>
      <c r="K19" s="54">
        <v>0.63959999999999995</v>
      </c>
      <c r="L19" s="54">
        <v>1.3100000000000001E-2</v>
      </c>
      <c r="M19" s="54">
        <v>3.2328000000000001</v>
      </c>
      <c r="N19" s="54">
        <v>1.0500000000000001E-2</v>
      </c>
      <c r="O19" s="54">
        <v>0.97919999999999996</v>
      </c>
      <c r="P19" s="54">
        <v>8.7399999999999995E-3</v>
      </c>
      <c r="Q19" s="54">
        <v>5.9790000000000001</v>
      </c>
      <c r="R19" s="54">
        <v>1.176E-2</v>
      </c>
      <c r="T19" s="56">
        <f t="shared" si="0"/>
        <v>5.9790000000000001</v>
      </c>
      <c r="V19" s="16">
        <f t="shared" si="1"/>
        <v>4.3200000000000002E-2</v>
      </c>
    </row>
    <row r="20" spans="1:22">
      <c r="Q20" s="32"/>
      <c r="T20" s="24"/>
      <c r="V20" s="24"/>
    </row>
    <row r="21" spans="1:22">
      <c r="Q21" s="32"/>
    </row>
    <row r="22" spans="1:22">
      <c r="Q22" s="32"/>
    </row>
    <row r="24" spans="1:22">
      <c r="D24" s="27"/>
      <c r="F24" s="28"/>
    </row>
    <row r="31" spans="1:22" ht="15" customHeight="1"/>
    <row r="33" ht="36.75" customHeight="1"/>
    <row r="103" spans="2:7">
      <c r="C103" s="55" t="s">
        <v>178</v>
      </c>
      <c r="D103" s="55" t="s">
        <v>165</v>
      </c>
      <c r="E103" s="75" t="s">
        <v>176</v>
      </c>
      <c r="F103" s="75"/>
      <c r="G103" s="35" t="s">
        <v>177</v>
      </c>
    </row>
    <row r="104" spans="2:7">
      <c r="B104" s="77" t="s">
        <v>152</v>
      </c>
      <c r="C104" s="77"/>
      <c r="D104" s="56">
        <v>1</v>
      </c>
      <c r="E104" s="36"/>
      <c r="F104" s="36">
        <v>944</v>
      </c>
      <c r="G104" s="36">
        <f>(F104/45222)*100</f>
        <v>2.0874795453540309</v>
      </c>
    </row>
    <row r="105" spans="2:7">
      <c r="C105" s="56">
        <v>8</v>
      </c>
      <c r="D105" s="56">
        <v>9</v>
      </c>
      <c r="E105" s="36"/>
      <c r="F105" s="36">
        <v>3948</v>
      </c>
      <c r="G105" s="36">
        <f t="shared" ref="G105:G118" si="2">(F105/45222)*100</f>
        <v>8.7302640307814769</v>
      </c>
    </row>
    <row r="106" spans="2:7">
      <c r="B106" s="20"/>
      <c r="C106" s="55">
        <v>18</v>
      </c>
      <c r="D106" s="56">
        <v>19</v>
      </c>
      <c r="E106" s="36"/>
      <c r="F106" s="36">
        <v>6522</v>
      </c>
      <c r="G106" s="36">
        <f t="shared" si="2"/>
        <v>14.422183892795543</v>
      </c>
    </row>
    <row r="107" spans="2:7">
      <c r="C107" s="56">
        <v>28</v>
      </c>
      <c r="D107" s="56">
        <v>29</v>
      </c>
      <c r="E107" s="36"/>
      <c r="F107" s="36">
        <v>8306</v>
      </c>
      <c r="G107" s="36">
        <f t="shared" si="2"/>
        <v>18.36716642342223</v>
      </c>
    </row>
    <row r="108" spans="2:7">
      <c r="C108" s="56">
        <v>35</v>
      </c>
      <c r="D108" s="56">
        <v>36</v>
      </c>
      <c r="E108" s="36"/>
      <c r="F108" s="36">
        <v>9618</v>
      </c>
      <c r="G108" s="36">
        <f t="shared" si="2"/>
        <v>21.268409181371897</v>
      </c>
    </row>
    <row r="109" spans="2:7">
      <c r="C109" s="56">
        <v>40</v>
      </c>
      <c r="D109" s="56">
        <v>41</v>
      </c>
      <c r="E109" s="36"/>
      <c r="F109" s="36">
        <v>10150</v>
      </c>
      <c r="G109" s="36">
        <f t="shared" si="2"/>
        <v>22.444827738711247</v>
      </c>
    </row>
    <row r="110" spans="2:7">
      <c r="C110" s="56">
        <v>60</v>
      </c>
      <c r="D110" s="56">
        <v>61</v>
      </c>
      <c r="E110" s="36"/>
      <c r="F110" s="36">
        <v>12287</v>
      </c>
      <c r="G110" s="36">
        <f t="shared" si="2"/>
        <v>27.170403785767988</v>
      </c>
    </row>
    <row r="111" spans="2:7">
      <c r="C111" s="56">
        <v>73</v>
      </c>
      <c r="D111" s="56">
        <v>86</v>
      </c>
      <c r="E111" s="36"/>
      <c r="F111" s="36">
        <v>14410</v>
      </c>
      <c r="G111" s="36">
        <f t="shared" si="2"/>
        <v>31.865021449736851</v>
      </c>
    </row>
    <row r="112" spans="2:7">
      <c r="C112" s="56">
        <v>90</v>
      </c>
      <c r="D112" s="56">
        <v>122</v>
      </c>
      <c r="E112" s="36"/>
      <c r="F112" s="36">
        <v>16512</v>
      </c>
      <c r="G112" s="36">
        <f t="shared" si="2"/>
        <v>36.513201539073904</v>
      </c>
    </row>
    <row r="113" spans="2:26">
      <c r="C113" s="56">
        <v>96</v>
      </c>
      <c r="D113" s="56">
        <v>149</v>
      </c>
      <c r="E113" s="36"/>
      <c r="F113" s="36">
        <v>17483</v>
      </c>
      <c r="G113" s="36">
        <f t="shared" si="2"/>
        <v>38.66038653752598</v>
      </c>
    </row>
    <row r="114" spans="2:26">
      <c r="C114" s="56">
        <v>101</v>
      </c>
      <c r="D114" s="56">
        <v>168</v>
      </c>
      <c r="E114" s="36"/>
      <c r="F114" s="36">
        <v>18605</v>
      </c>
      <c r="G114" s="36">
        <f t="shared" si="2"/>
        <v>41.141479810711601</v>
      </c>
    </row>
    <row r="115" spans="2:26">
      <c r="B115" s="20"/>
      <c r="C115" s="58">
        <v>110</v>
      </c>
      <c r="D115" s="56">
        <v>207</v>
      </c>
      <c r="E115" s="36"/>
      <c r="F115" s="36">
        <v>20662</v>
      </c>
      <c r="G115" s="36">
        <f t="shared" si="2"/>
        <v>45.690150811551902</v>
      </c>
    </row>
    <row r="116" spans="2:26">
      <c r="C116" s="56">
        <v>123</v>
      </c>
      <c r="D116" s="56">
        <v>329</v>
      </c>
      <c r="E116" s="36"/>
      <c r="F116" s="36">
        <v>24461</v>
      </c>
      <c r="G116" s="36">
        <f t="shared" si="2"/>
        <v>54.090929193755258</v>
      </c>
    </row>
    <row r="117" spans="2:26">
      <c r="C117" s="56">
        <v>128</v>
      </c>
      <c r="D117" s="56">
        <v>382</v>
      </c>
      <c r="E117" s="36"/>
      <c r="F117" s="36">
        <v>26572</v>
      </c>
      <c r="G117" s="36">
        <f t="shared" si="2"/>
        <v>58.759011100791646</v>
      </c>
    </row>
    <row r="118" spans="2:26">
      <c r="C118" s="56">
        <v>140</v>
      </c>
      <c r="D118" s="56">
        <v>755</v>
      </c>
      <c r="E118" s="36"/>
      <c r="F118" s="36">
        <v>33568</v>
      </c>
      <c r="G118" s="36">
        <f t="shared" si="2"/>
        <v>74.229357392419615</v>
      </c>
    </row>
    <row r="119" spans="2:26">
      <c r="C119" s="36"/>
      <c r="D119" s="36"/>
      <c r="E119" s="36"/>
      <c r="F119" s="36"/>
      <c r="G119" s="36"/>
    </row>
    <row r="120" spans="2:26">
      <c r="C120" s="36"/>
      <c r="D120" s="36"/>
      <c r="E120" s="36"/>
      <c r="F120" s="36"/>
      <c r="G120" s="36"/>
    </row>
    <row r="121" spans="2:26">
      <c r="C121" s="36"/>
      <c r="D121" s="36"/>
      <c r="E121" s="36"/>
      <c r="F121" s="36"/>
      <c r="G121" s="36"/>
    </row>
    <row r="122" spans="2:26">
      <c r="C122" s="76" t="s">
        <v>189</v>
      </c>
      <c r="D122" s="76"/>
      <c r="E122" s="76"/>
      <c r="G122" t="s">
        <v>192</v>
      </c>
      <c r="J122" t="s">
        <v>193</v>
      </c>
      <c r="M122" t="s">
        <v>194</v>
      </c>
      <c r="P122" t="s">
        <v>195</v>
      </c>
      <c r="S122" t="s">
        <v>196</v>
      </c>
      <c r="V122" t="s">
        <v>197</v>
      </c>
      <c r="Y122" t="s">
        <v>198</v>
      </c>
    </row>
    <row r="123" spans="2:26">
      <c r="C123" s="68" t="s">
        <v>190</v>
      </c>
      <c r="D123" s="76" t="s">
        <v>191</v>
      </c>
      <c r="E123" s="76"/>
      <c r="F123" s="68" t="s">
        <v>190</v>
      </c>
      <c r="G123" s="76" t="s">
        <v>191</v>
      </c>
      <c r="H123" s="76"/>
      <c r="I123" s="68" t="s">
        <v>190</v>
      </c>
      <c r="J123" s="76" t="s">
        <v>191</v>
      </c>
      <c r="K123" s="76"/>
      <c r="L123" s="68" t="s">
        <v>190</v>
      </c>
      <c r="M123" s="76" t="s">
        <v>191</v>
      </c>
      <c r="N123" s="76"/>
      <c r="O123" s="68" t="s">
        <v>190</v>
      </c>
      <c r="P123" s="76" t="s">
        <v>191</v>
      </c>
      <c r="Q123" s="76"/>
      <c r="R123" s="68" t="s">
        <v>190</v>
      </c>
      <c r="S123" s="76" t="s">
        <v>191</v>
      </c>
      <c r="T123" s="76"/>
      <c r="U123" s="68" t="s">
        <v>190</v>
      </c>
      <c r="V123" s="76" t="s">
        <v>191</v>
      </c>
      <c r="W123" s="76"/>
      <c r="X123" s="68" t="s">
        <v>190</v>
      </c>
      <c r="Y123" s="76" t="s">
        <v>191</v>
      </c>
      <c r="Z123" s="76"/>
    </row>
    <row r="124" spans="2:26">
      <c r="B124">
        <v>1</v>
      </c>
      <c r="C124">
        <v>7</v>
      </c>
      <c r="D124">
        <v>-0.5</v>
      </c>
      <c r="F124">
        <v>5</v>
      </c>
      <c r="G124">
        <v>0</v>
      </c>
      <c r="I124">
        <v>5</v>
      </c>
      <c r="J124">
        <v>-0.5</v>
      </c>
      <c r="L124">
        <v>4</v>
      </c>
      <c r="M124">
        <v>-0.5</v>
      </c>
      <c r="O124">
        <v>3</v>
      </c>
      <c r="P124">
        <v>-0.5</v>
      </c>
      <c r="R124">
        <v>3</v>
      </c>
      <c r="S124">
        <v>0</v>
      </c>
      <c r="U124">
        <v>2</v>
      </c>
      <c r="V124">
        <v>0</v>
      </c>
      <c r="X124">
        <v>4</v>
      </c>
      <c r="Y124">
        <v>-0.5</v>
      </c>
    </row>
    <row r="125" spans="2:26">
      <c r="B125">
        <v>2</v>
      </c>
      <c r="C125">
        <v>6</v>
      </c>
      <c r="D125">
        <v>-0.26098748578814301</v>
      </c>
      <c r="F125">
        <v>4</v>
      </c>
      <c r="G125">
        <v>0</v>
      </c>
      <c r="I125">
        <v>4</v>
      </c>
      <c r="J125">
        <v>1</v>
      </c>
      <c r="L125">
        <v>3</v>
      </c>
      <c r="M125">
        <v>0.71247285389381598</v>
      </c>
      <c r="O125">
        <v>2</v>
      </c>
      <c r="P125">
        <v>1</v>
      </c>
      <c r="R125">
        <v>2</v>
      </c>
      <c r="S125">
        <v>0</v>
      </c>
      <c r="U125">
        <v>1</v>
      </c>
      <c r="V125">
        <v>0</v>
      </c>
      <c r="X125">
        <v>3</v>
      </c>
      <c r="Y125">
        <v>1</v>
      </c>
    </row>
    <row r="126" spans="2:26">
      <c r="B126">
        <v>3</v>
      </c>
      <c r="C126">
        <v>5</v>
      </c>
      <c r="D126">
        <v>1</v>
      </c>
      <c r="F126">
        <v>3</v>
      </c>
      <c r="G126">
        <v>0</v>
      </c>
      <c r="I126">
        <v>3</v>
      </c>
      <c r="J126">
        <v>0.66387246611780304</v>
      </c>
      <c r="L126">
        <v>2</v>
      </c>
      <c r="M126">
        <v>1</v>
      </c>
      <c r="O126">
        <v>1</v>
      </c>
      <c r="P126">
        <v>0</v>
      </c>
      <c r="R126">
        <v>1</v>
      </c>
      <c r="S126">
        <v>0</v>
      </c>
      <c r="X126">
        <v>2</v>
      </c>
      <c r="Y126">
        <v>-0.44864451171783598</v>
      </c>
    </row>
    <row r="127" spans="2:26">
      <c r="B127">
        <v>4</v>
      </c>
      <c r="C127">
        <v>4</v>
      </c>
      <c r="D127">
        <v>0.71140023121172802</v>
      </c>
      <c r="F127">
        <v>2</v>
      </c>
      <c r="G127">
        <v>0</v>
      </c>
      <c r="I127">
        <v>2</v>
      </c>
      <c r="J127">
        <v>0.37065715311865099</v>
      </c>
      <c r="L127">
        <v>1</v>
      </c>
      <c r="M127">
        <v>0</v>
      </c>
      <c r="X127">
        <v>1</v>
      </c>
      <c r="Y127">
        <v>0</v>
      </c>
    </row>
    <row r="128" spans="2:26">
      <c r="B128">
        <v>5</v>
      </c>
      <c r="C128">
        <v>3</v>
      </c>
      <c r="D128">
        <v>0.39435081065945699</v>
      </c>
      <c r="F128">
        <v>1</v>
      </c>
      <c r="G128">
        <v>0</v>
      </c>
      <c r="I128">
        <v>1</v>
      </c>
      <c r="J128">
        <v>0</v>
      </c>
    </row>
    <row r="129" spans="2:4">
      <c r="B129">
        <v>6</v>
      </c>
      <c r="C129">
        <v>2</v>
      </c>
      <c r="D129">
        <v>0.210259653519794</v>
      </c>
    </row>
    <row r="130" spans="2:4">
      <c r="B130">
        <v>7</v>
      </c>
      <c r="C130">
        <v>1</v>
      </c>
      <c r="D130">
        <v>0</v>
      </c>
    </row>
  </sheetData>
  <mergeCells count="37">
    <mergeCell ref="P123:Q123"/>
    <mergeCell ref="S123:T123"/>
    <mergeCell ref="V123:W123"/>
    <mergeCell ref="Y123:Z123"/>
    <mergeCell ref="D123:E123"/>
    <mergeCell ref="C122:E122"/>
    <mergeCell ref="G123:H123"/>
    <mergeCell ref="J123:K123"/>
    <mergeCell ref="M123:N123"/>
    <mergeCell ref="B104:C104"/>
    <mergeCell ref="V4:V7"/>
    <mergeCell ref="O4:P4"/>
    <mergeCell ref="O5:O7"/>
    <mergeCell ref="P5:P7"/>
    <mergeCell ref="Q4:R4"/>
    <mergeCell ref="Q5:Q7"/>
    <mergeCell ref="R5:R7"/>
    <mergeCell ref="E4:F4"/>
    <mergeCell ref="T4:T7"/>
    <mergeCell ref="K4:L4"/>
    <mergeCell ref="K5:K7"/>
    <mergeCell ref="L5:L7"/>
    <mergeCell ref="M4:N4"/>
    <mergeCell ref="M5:M7"/>
    <mergeCell ref="N5:N7"/>
    <mergeCell ref="E103:F103"/>
    <mergeCell ref="C4:D4"/>
    <mergeCell ref="I4:J4"/>
    <mergeCell ref="C5:C7"/>
    <mergeCell ref="D5:D7"/>
    <mergeCell ref="E5:E7"/>
    <mergeCell ref="F5:F7"/>
    <mergeCell ref="G5:G7"/>
    <mergeCell ref="H5:H7"/>
    <mergeCell ref="I5:I7"/>
    <mergeCell ref="J5:J7"/>
    <mergeCell ref="G4:H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4:S84"/>
  <sheetViews>
    <sheetView zoomScale="70" zoomScaleNormal="70" workbookViewId="0">
      <selection activeCell="M78" sqref="M78"/>
    </sheetView>
  </sheetViews>
  <sheetFormatPr defaultRowHeight="15"/>
  <cols>
    <col min="1" max="1" width="0.5703125" customWidth="1"/>
    <col min="2" max="2" width="11.85546875" customWidth="1"/>
    <col min="3" max="4" width="9.140625" customWidth="1"/>
    <col min="5" max="5" width="11.5703125" bestFit="1" customWidth="1"/>
    <col min="7" max="7" width="11.140625" bestFit="1" customWidth="1"/>
    <col min="8" max="8" width="11.5703125" bestFit="1" customWidth="1"/>
    <col min="9" max="9" width="8.5703125" bestFit="1" customWidth="1"/>
    <col min="10" max="10" width="11.140625" bestFit="1" customWidth="1"/>
    <col min="11" max="11" width="11.5703125" bestFit="1" customWidth="1"/>
    <col min="13" max="13" width="11.140625" bestFit="1" customWidth="1"/>
    <col min="14" max="14" width="11.5703125" bestFit="1" customWidth="1"/>
    <col min="16" max="16" width="11.140625" bestFit="1" customWidth="1"/>
  </cols>
  <sheetData>
    <row r="4" spans="2:19">
      <c r="C4" s="32"/>
      <c r="E4" s="75" t="s">
        <v>153</v>
      </c>
      <c r="F4" s="75"/>
      <c r="G4" s="75"/>
      <c r="H4" s="75"/>
      <c r="I4" s="75"/>
      <c r="J4" s="75"/>
      <c r="K4" s="75"/>
      <c r="L4" s="75"/>
      <c r="M4" s="75"/>
      <c r="N4" s="75"/>
      <c r="O4" s="32"/>
    </row>
    <row r="5" spans="2:19">
      <c r="C5" s="32"/>
      <c r="E5" s="75" t="s">
        <v>154</v>
      </c>
      <c r="F5" s="75"/>
      <c r="G5" s="75"/>
      <c r="H5" s="75" t="s">
        <v>155</v>
      </c>
      <c r="I5" s="75"/>
      <c r="J5" s="75"/>
      <c r="K5" s="75" t="s">
        <v>156</v>
      </c>
      <c r="L5" s="75"/>
      <c r="M5" s="75"/>
      <c r="N5" s="75" t="s">
        <v>157</v>
      </c>
      <c r="O5" s="75"/>
      <c r="P5" s="75"/>
    </row>
    <row r="6" spans="2:19">
      <c r="C6" s="31" t="s">
        <v>175</v>
      </c>
      <c r="D6" s="60" t="s">
        <v>164</v>
      </c>
      <c r="E6" s="31" t="s">
        <v>173</v>
      </c>
      <c r="F6" s="31" t="s">
        <v>172</v>
      </c>
      <c r="G6" s="37" t="s">
        <v>151</v>
      </c>
      <c r="H6" s="31" t="s">
        <v>173</v>
      </c>
      <c r="I6" s="31" t="s">
        <v>172</v>
      </c>
      <c r="J6" s="37" t="s">
        <v>151</v>
      </c>
      <c r="K6" s="31" t="s">
        <v>173</v>
      </c>
      <c r="L6" s="31" t="s">
        <v>172</v>
      </c>
      <c r="M6" s="37" t="s">
        <v>151</v>
      </c>
      <c r="N6" s="31" t="s">
        <v>173</v>
      </c>
      <c r="O6" s="31" t="s">
        <v>174</v>
      </c>
      <c r="P6" s="37" t="s">
        <v>151</v>
      </c>
      <c r="S6" s="37"/>
    </row>
    <row r="7" spans="2:19">
      <c r="B7" s="77" t="s">
        <v>187</v>
      </c>
      <c r="C7" s="77"/>
      <c r="D7" s="63">
        <v>0</v>
      </c>
      <c r="E7" s="64">
        <v>82.136200000000002</v>
      </c>
      <c r="F7" s="61">
        <v>82.136200000000002</v>
      </c>
      <c r="G7" s="61">
        <v>82.136200000000002</v>
      </c>
      <c r="H7" s="64">
        <v>81.609899999999996</v>
      </c>
      <c r="I7" s="61">
        <v>81.609899999999996</v>
      </c>
      <c r="J7" s="61">
        <v>81.609899999999996</v>
      </c>
      <c r="K7" s="64">
        <v>83.140199999999993</v>
      </c>
      <c r="L7" s="61">
        <v>83.140199999999993</v>
      </c>
      <c r="M7" s="61">
        <v>83.140199999999993</v>
      </c>
      <c r="N7" s="14">
        <v>82.775300000000001</v>
      </c>
      <c r="O7" s="14">
        <v>82.775300000000001</v>
      </c>
      <c r="P7" s="14">
        <v>82.775300000000001</v>
      </c>
      <c r="S7" s="38"/>
    </row>
    <row r="8" spans="2:19">
      <c r="B8" s="79" t="s">
        <v>152</v>
      </c>
      <c r="C8" s="79"/>
      <c r="D8" s="61">
        <v>2</v>
      </c>
      <c r="E8" s="64">
        <v>82.231300000000005</v>
      </c>
      <c r="F8" s="61">
        <v>82.472300000000004</v>
      </c>
      <c r="G8" s="61">
        <v>82.136200000000002</v>
      </c>
      <c r="H8" s="64">
        <v>80.3095</v>
      </c>
      <c r="I8" s="61">
        <v>81.353300000000004</v>
      </c>
      <c r="J8" s="61">
        <v>81.609899999999996</v>
      </c>
      <c r="K8" s="64">
        <v>82.810699999999997</v>
      </c>
      <c r="L8" s="61">
        <v>82.876999999999995</v>
      </c>
      <c r="M8" s="61">
        <v>83.140199999999993</v>
      </c>
      <c r="N8" s="14">
        <v>82.313100000000006</v>
      </c>
      <c r="O8" s="61">
        <v>82.8018</v>
      </c>
      <c r="P8" s="14">
        <v>82.775300000000001</v>
      </c>
      <c r="S8" s="38"/>
    </row>
    <row r="9" spans="2:19">
      <c r="C9" s="34">
        <v>4</v>
      </c>
      <c r="D9" s="61">
        <v>3</v>
      </c>
      <c r="E9" s="64">
        <v>82.231300000000005</v>
      </c>
      <c r="F9" s="61">
        <v>82.472300000000004</v>
      </c>
      <c r="G9" s="61">
        <v>82.136200000000002</v>
      </c>
      <c r="H9" s="64">
        <v>80.3095</v>
      </c>
      <c r="I9" s="61">
        <v>81.355500000000006</v>
      </c>
      <c r="J9" s="61">
        <v>81.609899999999996</v>
      </c>
      <c r="K9" s="64">
        <v>82.810699999999997</v>
      </c>
      <c r="L9" s="61">
        <v>82.885800000000003</v>
      </c>
      <c r="M9" s="61">
        <v>83.140199999999993</v>
      </c>
      <c r="N9" s="64">
        <v>82.313100000000006</v>
      </c>
      <c r="O9">
        <v>82.808400000000006</v>
      </c>
      <c r="P9" s="14">
        <v>82.775300000000001</v>
      </c>
      <c r="S9" s="38"/>
    </row>
    <row r="10" spans="2:19">
      <c r="C10" s="32">
        <v>9</v>
      </c>
      <c r="D10" s="61">
        <v>8</v>
      </c>
      <c r="E10" s="64">
        <v>82.275499999999994</v>
      </c>
      <c r="F10" s="61">
        <v>82.478899999999996</v>
      </c>
      <c r="G10" s="61">
        <v>82.136200000000002</v>
      </c>
      <c r="H10" s="64">
        <v>79.995500000000007</v>
      </c>
      <c r="I10" s="61">
        <v>81.351100000000002</v>
      </c>
      <c r="J10" s="61">
        <v>81.609899999999996</v>
      </c>
      <c r="K10" s="64">
        <v>82.888099999999994</v>
      </c>
      <c r="L10" s="61">
        <v>82.879199999999997</v>
      </c>
      <c r="M10" s="61">
        <v>83.140199999999993</v>
      </c>
      <c r="N10" s="64">
        <v>82.317499999999995</v>
      </c>
      <c r="O10">
        <v>82.799599999999998</v>
      </c>
      <c r="P10" s="14">
        <v>82.775300000000001</v>
      </c>
      <c r="S10" s="38"/>
    </row>
    <row r="11" spans="2:19">
      <c r="C11" s="33">
        <v>14</v>
      </c>
      <c r="D11" s="61">
        <v>15</v>
      </c>
      <c r="E11" s="64">
        <v>82.255600000000001</v>
      </c>
      <c r="F11" s="61">
        <v>82.481200000000001</v>
      </c>
      <c r="G11" s="61">
        <v>82.136200000000002</v>
      </c>
      <c r="H11" s="64">
        <v>79.860600000000005</v>
      </c>
      <c r="I11" s="61">
        <v>81.3489</v>
      </c>
      <c r="J11" s="61">
        <v>81.609899999999996</v>
      </c>
      <c r="K11" s="64">
        <v>83.064999999999998</v>
      </c>
      <c r="L11" s="61">
        <v>82.876999999999995</v>
      </c>
      <c r="M11" s="61">
        <v>83.140199999999993</v>
      </c>
      <c r="N11" s="64">
        <v>82.302000000000007</v>
      </c>
      <c r="O11">
        <v>82.786299999999997</v>
      </c>
      <c r="P11" s="14">
        <v>82.775300000000001</v>
      </c>
      <c r="S11" s="38"/>
    </row>
    <row r="12" spans="2:19">
      <c r="C12" s="32">
        <v>19</v>
      </c>
      <c r="D12" s="61">
        <v>23</v>
      </c>
      <c r="E12" s="64">
        <v>82.2136</v>
      </c>
      <c r="F12" s="61">
        <v>82.487799999999993</v>
      </c>
      <c r="G12" s="61">
        <v>82.136200000000002</v>
      </c>
      <c r="H12" s="64">
        <v>79.785399999999996</v>
      </c>
      <c r="I12" s="61">
        <v>81.317999999999998</v>
      </c>
      <c r="J12" s="61">
        <v>81.609899999999996</v>
      </c>
      <c r="K12" s="64">
        <v>83.060500000000005</v>
      </c>
      <c r="L12" s="61">
        <v>82.863699999999994</v>
      </c>
      <c r="M12" s="61">
        <v>83.140199999999993</v>
      </c>
      <c r="N12" s="64">
        <v>82.295400000000001</v>
      </c>
      <c r="O12">
        <v>82.777500000000003</v>
      </c>
      <c r="P12" s="14">
        <v>82.775300000000001</v>
      </c>
    </row>
    <row r="13" spans="2:19">
      <c r="C13" s="32">
        <v>24</v>
      </c>
      <c r="D13" s="61">
        <v>32</v>
      </c>
      <c r="E13" s="64">
        <v>82.218000000000004</v>
      </c>
      <c r="F13" s="61">
        <v>82.485600000000005</v>
      </c>
      <c r="G13" s="61">
        <v>82.136200000000002</v>
      </c>
      <c r="H13" s="64">
        <v>78.500600000000006</v>
      </c>
      <c r="I13" s="61">
        <v>81.328999999999994</v>
      </c>
      <c r="J13" s="61">
        <v>81.609899999999996</v>
      </c>
      <c r="K13" s="64">
        <v>82.974299999999999</v>
      </c>
      <c r="L13" s="61">
        <v>82.879199999999997</v>
      </c>
      <c r="M13" s="61">
        <v>83.140199999999993</v>
      </c>
      <c r="N13" s="64">
        <v>82.251199999999997</v>
      </c>
      <c r="O13">
        <v>82.781899999999993</v>
      </c>
      <c r="P13" s="14">
        <v>82.775300000000001</v>
      </c>
    </row>
    <row r="14" spans="2:19">
      <c r="C14" s="32">
        <v>29</v>
      </c>
      <c r="D14" s="61">
        <v>40</v>
      </c>
      <c r="E14" s="64">
        <v>82.198099999999997</v>
      </c>
      <c r="F14" s="61">
        <v>82.483400000000003</v>
      </c>
      <c r="G14" s="61">
        <v>82.136200000000002</v>
      </c>
      <c r="H14" s="64">
        <v>78.210899999999995</v>
      </c>
      <c r="I14" s="61">
        <v>81.3202</v>
      </c>
      <c r="J14" s="61">
        <v>81.609899999999996</v>
      </c>
      <c r="K14" s="64">
        <v>82.989800000000002</v>
      </c>
      <c r="L14" s="61">
        <v>82.872600000000006</v>
      </c>
      <c r="M14" s="61">
        <v>83.140199999999993</v>
      </c>
      <c r="N14" s="64">
        <v>82.251199999999997</v>
      </c>
      <c r="O14">
        <v>82.799599999999998</v>
      </c>
      <c r="P14" s="14">
        <v>82.775300000000001</v>
      </c>
    </row>
    <row r="15" spans="2:19">
      <c r="C15" s="32">
        <v>34</v>
      </c>
      <c r="D15" s="61">
        <v>56</v>
      </c>
      <c r="E15" s="64">
        <v>82.2136</v>
      </c>
      <c r="F15" s="61">
        <v>82.406000000000006</v>
      </c>
      <c r="G15" s="61">
        <v>82.136200000000002</v>
      </c>
      <c r="H15" s="64">
        <v>77.843000000000004</v>
      </c>
      <c r="I15" s="61">
        <v>81.298000000000002</v>
      </c>
      <c r="J15" s="61">
        <v>81.609899999999996</v>
      </c>
      <c r="K15" s="64">
        <v>82.834999999999994</v>
      </c>
      <c r="L15" s="61">
        <v>82.876999999999995</v>
      </c>
      <c r="M15" s="61">
        <v>83.140199999999993</v>
      </c>
      <c r="N15" s="64">
        <v>82.229100000000003</v>
      </c>
      <c r="O15">
        <v>82.775300000000001</v>
      </c>
      <c r="P15" s="14">
        <v>82.775300000000001</v>
      </c>
    </row>
    <row r="16" spans="2:19">
      <c r="C16" s="32">
        <v>39</v>
      </c>
      <c r="D16" s="61">
        <v>62</v>
      </c>
      <c r="E16" s="64">
        <v>82.211399999999998</v>
      </c>
      <c r="F16" s="61">
        <v>82.397099999999995</v>
      </c>
      <c r="G16" s="61">
        <v>82.136200000000002</v>
      </c>
      <c r="H16" s="64">
        <v>77.777000000000001</v>
      </c>
      <c r="I16" s="61">
        <v>81.258200000000002</v>
      </c>
      <c r="J16" s="61">
        <v>81.609899999999996</v>
      </c>
      <c r="K16" s="64">
        <v>82.859300000000005</v>
      </c>
      <c r="L16" s="61">
        <v>82.888099999999994</v>
      </c>
      <c r="M16" s="61">
        <v>83.140199999999993</v>
      </c>
      <c r="N16" s="64">
        <v>82.244500000000002</v>
      </c>
      <c r="O16">
        <v>82.781899999999993</v>
      </c>
      <c r="P16" s="14">
        <v>82.775300000000001</v>
      </c>
    </row>
    <row r="17" spans="3:16">
      <c r="C17" s="61">
        <v>44</v>
      </c>
      <c r="D17" s="61">
        <v>98</v>
      </c>
      <c r="E17" s="64">
        <v>82.248999999999995</v>
      </c>
      <c r="F17" s="61">
        <v>82.408199999999994</v>
      </c>
      <c r="G17" s="61">
        <v>82.136200000000002</v>
      </c>
      <c r="H17" s="64">
        <v>79.752300000000005</v>
      </c>
      <c r="I17" s="61">
        <v>81.218400000000003</v>
      </c>
      <c r="J17" s="61">
        <v>81.609899999999996</v>
      </c>
      <c r="K17" s="64">
        <v>82.954400000000007</v>
      </c>
      <c r="L17" s="61">
        <v>82.888099999999994</v>
      </c>
      <c r="M17" s="61">
        <v>83.140199999999993</v>
      </c>
      <c r="N17" s="64">
        <v>82.596100000000007</v>
      </c>
      <c r="O17">
        <v>82.764200000000002</v>
      </c>
      <c r="P17" s="14">
        <v>82.775300000000001</v>
      </c>
    </row>
    <row r="18" spans="3:16">
      <c r="C18" s="61">
        <v>49</v>
      </c>
      <c r="D18" s="61">
        <v>147</v>
      </c>
      <c r="E18" s="64">
        <v>82.240099999999998</v>
      </c>
      <c r="F18" s="61">
        <v>82.399299999999997</v>
      </c>
      <c r="G18" s="61">
        <v>82.136200000000002</v>
      </c>
      <c r="H18" s="64">
        <v>79.672700000000006</v>
      </c>
      <c r="I18" s="61">
        <v>80.908799999999999</v>
      </c>
      <c r="J18" s="61">
        <v>81.609899999999996</v>
      </c>
      <c r="K18" s="64">
        <v>82.972099999999998</v>
      </c>
      <c r="L18" s="61">
        <v>82.859300000000005</v>
      </c>
      <c r="M18" s="61">
        <v>83.140199999999993</v>
      </c>
      <c r="N18" s="64">
        <v>82.315299999999993</v>
      </c>
      <c r="O18">
        <v>82.746499999999997</v>
      </c>
      <c r="P18" s="14">
        <v>82.775300000000001</v>
      </c>
    </row>
    <row r="19" spans="3:16">
      <c r="C19" s="61">
        <v>54</v>
      </c>
      <c r="D19" s="61">
        <v>196</v>
      </c>
      <c r="E19" s="64">
        <v>82.332999999999998</v>
      </c>
      <c r="F19" s="61">
        <v>82.441299999999998</v>
      </c>
      <c r="G19" s="61">
        <v>82.136200000000002</v>
      </c>
      <c r="H19" s="64">
        <v>79.352000000000004</v>
      </c>
      <c r="I19" s="61">
        <v>80.086200000000005</v>
      </c>
      <c r="J19" s="61">
        <v>81.609899999999996</v>
      </c>
      <c r="K19" s="64">
        <v>82.989800000000002</v>
      </c>
      <c r="L19" s="61">
        <v>82.812899999999999</v>
      </c>
      <c r="M19" s="61">
        <v>83.140199999999993</v>
      </c>
      <c r="N19" s="64">
        <v>80.762900000000002</v>
      </c>
      <c r="O19">
        <v>82.5364</v>
      </c>
      <c r="P19" s="14">
        <v>82.775300000000001</v>
      </c>
    </row>
    <row r="20" spans="3:16">
      <c r="C20" s="61">
        <v>59</v>
      </c>
      <c r="D20" s="61">
        <v>333</v>
      </c>
      <c r="E20" s="64">
        <v>82.339600000000004</v>
      </c>
      <c r="F20" s="61">
        <v>82.470100000000002</v>
      </c>
      <c r="G20" s="61">
        <v>82.136200000000002</v>
      </c>
      <c r="H20" s="64">
        <v>79.024699999999996</v>
      </c>
      <c r="I20" s="61">
        <v>79.343199999999996</v>
      </c>
      <c r="J20" s="61">
        <v>81.609899999999996</v>
      </c>
      <c r="K20" s="64">
        <v>82.954400000000007</v>
      </c>
      <c r="L20" s="61">
        <v>82.799599999999998</v>
      </c>
      <c r="M20" s="61">
        <v>83.140199999999993</v>
      </c>
      <c r="N20" s="64">
        <v>80.645700000000005</v>
      </c>
      <c r="O20">
        <v>82.319699999999997</v>
      </c>
      <c r="P20" s="14">
        <v>82.775300000000001</v>
      </c>
    </row>
    <row r="21" spans="3:16">
      <c r="C21" s="61">
        <v>60</v>
      </c>
      <c r="D21" s="61">
        <v>385</v>
      </c>
      <c r="E21" s="64">
        <v>82.339600000000004</v>
      </c>
      <c r="F21" s="61">
        <v>82.465699999999998</v>
      </c>
      <c r="G21" s="61">
        <v>82.136200000000002</v>
      </c>
      <c r="H21" s="64">
        <v>79.024699999999996</v>
      </c>
      <c r="I21" s="61">
        <v>79.256900000000002</v>
      </c>
      <c r="J21" s="61">
        <v>81.609899999999996</v>
      </c>
      <c r="K21" s="64">
        <v>82.954400000000007</v>
      </c>
      <c r="L21" s="61">
        <v>82.784099999999995</v>
      </c>
      <c r="M21" s="61">
        <v>83.140199999999993</v>
      </c>
      <c r="N21" s="64">
        <v>80.645700000000005</v>
      </c>
      <c r="O21">
        <v>82.26</v>
      </c>
      <c r="P21" s="14">
        <v>82.775300000000001</v>
      </c>
    </row>
    <row r="22" spans="3:16"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P22" s="14"/>
    </row>
    <row r="23" spans="3:16"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P23" s="14"/>
    </row>
    <row r="24" spans="3:16"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P24" s="14"/>
    </row>
    <row r="25" spans="3:16"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P25" s="14"/>
    </row>
    <row r="26" spans="3:16"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P26" s="14"/>
    </row>
    <row r="27" spans="3:16"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</row>
    <row r="28" spans="3:16"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</row>
    <row r="29" spans="3:16"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3:16">
      <c r="C30" s="33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3:16">
      <c r="C31" s="32"/>
      <c r="D31" s="32"/>
      <c r="E31" s="32"/>
      <c r="F31" s="32"/>
      <c r="H31" s="32"/>
      <c r="I31" s="32"/>
      <c r="K31" s="32"/>
      <c r="L31" s="32"/>
    </row>
    <row r="32" spans="3:16">
      <c r="C32" s="32"/>
      <c r="D32" s="32"/>
      <c r="E32" s="32"/>
      <c r="F32" s="32"/>
      <c r="H32" s="32"/>
      <c r="I32" s="32"/>
      <c r="K32" s="32"/>
      <c r="L32" s="32"/>
    </row>
    <row r="33" spans="3:12">
      <c r="C33" s="32"/>
      <c r="D33" s="32"/>
      <c r="E33" s="32"/>
      <c r="F33" s="32"/>
      <c r="H33" s="32"/>
      <c r="I33" s="32"/>
      <c r="K33" s="32"/>
      <c r="L33" s="32"/>
    </row>
    <row r="34" spans="3:12">
      <c r="C34" s="32"/>
      <c r="D34" s="32"/>
      <c r="E34" s="32"/>
      <c r="F34" s="32"/>
      <c r="H34" s="32"/>
      <c r="I34" s="32"/>
      <c r="K34" s="32"/>
      <c r="L34" s="32"/>
    </row>
    <row r="35" spans="3:12">
      <c r="C35" s="32"/>
      <c r="D35" s="32"/>
      <c r="E35" s="32"/>
      <c r="F35" s="32"/>
      <c r="H35" s="32"/>
      <c r="I35" s="32"/>
      <c r="K35" s="32"/>
      <c r="L35" s="32"/>
    </row>
    <row r="68" spans="3:13">
      <c r="F68" s="75" t="s">
        <v>173</v>
      </c>
      <c r="G68" s="75"/>
      <c r="H68" s="75" t="s">
        <v>174</v>
      </c>
      <c r="I68" s="75"/>
    </row>
    <row r="69" spans="3:13">
      <c r="D69" s="37" t="s">
        <v>175</v>
      </c>
      <c r="E69" s="37" t="s">
        <v>164</v>
      </c>
      <c r="F69" s="75" t="s">
        <v>180</v>
      </c>
      <c r="G69" s="75"/>
      <c r="H69" s="75" t="s">
        <v>179</v>
      </c>
      <c r="I69" s="75"/>
      <c r="K69" s="37"/>
      <c r="L69" s="37"/>
      <c r="M69" s="37"/>
    </row>
    <row r="70" spans="3:13">
      <c r="C70" s="77" t="s">
        <v>187</v>
      </c>
      <c r="D70" s="77"/>
      <c r="E70" s="63">
        <v>0</v>
      </c>
      <c r="F70" s="15"/>
      <c r="G70" s="13">
        <v>11</v>
      </c>
      <c r="I70">
        <v>7</v>
      </c>
      <c r="K70" s="38"/>
      <c r="L70" s="38"/>
      <c r="M70" s="38"/>
    </row>
    <row r="71" spans="3:13" ht="15" customHeight="1">
      <c r="C71" s="79" t="s">
        <v>152</v>
      </c>
      <c r="D71" s="79"/>
      <c r="E71" s="64">
        <v>2</v>
      </c>
      <c r="F71" s="15"/>
      <c r="G71" s="13">
        <v>10</v>
      </c>
      <c r="I71">
        <v>7.7</v>
      </c>
      <c r="K71" s="38"/>
      <c r="L71" s="38"/>
      <c r="M71" s="38"/>
    </row>
    <row r="72" spans="3:13">
      <c r="D72" s="34">
        <v>4</v>
      </c>
      <c r="E72" s="64">
        <v>3</v>
      </c>
      <c r="F72" s="15"/>
      <c r="G72" s="13">
        <v>10</v>
      </c>
      <c r="I72">
        <v>8.1</v>
      </c>
      <c r="K72" s="38"/>
      <c r="L72" s="38"/>
      <c r="M72" s="38"/>
    </row>
    <row r="73" spans="3:13">
      <c r="D73" s="61">
        <v>9</v>
      </c>
      <c r="E73" s="64">
        <v>8</v>
      </c>
      <c r="F73" s="15"/>
      <c r="G73" s="13">
        <v>10</v>
      </c>
      <c r="I73">
        <v>8</v>
      </c>
      <c r="K73" s="38"/>
      <c r="L73" s="38"/>
      <c r="M73" s="38"/>
    </row>
    <row r="74" spans="3:13">
      <c r="D74" s="63">
        <v>14</v>
      </c>
      <c r="E74" s="64">
        <v>15</v>
      </c>
      <c r="F74" s="15"/>
      <c r="G74" s="13">
        <v>9</v>
      </c>
      <c r="I74">
        <v>7.6</v>
      </c>
      <c r="K74" s="38"/>
      <c r="L74" s="38"/>
      <c r="M74" s="38"/>
    </row>
    <row r="75" spans="3:13">
      <c r="D75" s="61">
        <v>19</v>
      </c>
      <c r="E75" s="64">
        <v>23</v>
      </c>
      <c r="F75" s="15"/>
      <c r="G75" s="13">
        <v>9</v>
      </c>
      <c r="I75">
        <v>8.3000000000000007</v>
      </c>
      <c r="K75" s="38"/>
      <c r="L75" s="38"/>
      <c r="M75" s="38"/>
    </row>
    <row r="76" spans="3:13">
      <c r="D76" s="61">
        <v>24</v>
      </c>
      <c r="E76" s="64">
        <v>32</v>
      </c>
      <c r="F76" s="15"/>
      <c r="G76" s="13">
        <v>9</v>
      </c>
      <c r="I76">
        <v>7.3</v>
      </c>
      <c r="K76" s="38"/>
      <c r="L76" s="38"/>
      <c r="M76" s="38"/>
    </row>
    <row r="77" spans="3:13">
      <c r="D77" s="64">
        <v>29</v>
      </c>
      <c r="E77" s="64">
        <v>40</v>
      </c>
      <c r="G77" s="64">
        <v>9</v>
      </c>
      <c r="I77">
        <v>7.4</v>
      </c>
      <c r="K77" s="38"/>
      <c r="L77" s="38"/>
      <c r="M77" s="38"/>
    </row>
    <row r="78" spans="3:13">
      <c r="D78" s="64">
        <v>34</v>
      </c>
      <c r="E78" s="64">
        <v>56</v>
      </c>
      <c r="G78" s="64">
        <v>9</v>
      </c>
      <c r="I78">
        <v>8</v>
      </c>
    </row>
    <row r="79" spans="3:13">
      <c r="D79" s="64">
        <v>39</v>
      </c>
      <c r="E79" s="64">
        <v>62</v>
      </c>
      <c r="G79" s="64">
        <v>8</v>
      </c>
      <c r="I79">
        <v>7.5</v>
      </c>
    </row>
    <row r="80" spans="3:13">
      <c r="D80" s="64">
        <v>44</v>
      </c>
      <c r="E80" s="64">
        <v>98</v>
      </c>
      <c r="G80" s="64">
        <v>8</v>
      </c>
      <c r="I80">
        <v>7</v>
      </c>
    </row>
    <row r="81" spans="4:9">
      <c r="D81" s="64">
        <v>49</v>
      </c>
      <c r="E81" s="64">
        <v>147</v>
      </c>
      <c r="G81" s="64">
        <v>8</v>
      </c>
      <c r="I81">
        <v>7.3</v>
      </c>
    </row>
    <row r="82" spans="4:9">
      <c r="D82" s="64">
        <v>54</v>
      </c>
      <c r="E82" s="64">
        <v>196</v>
      </c>
      <c r="G82" s="64">
        <v>7</v>
      </c>
      <c r="I82">
        <v>7</v>
      </c>
    </row>
    <row r="83" spans="4:9">
      <c r="D83" s="64">
        <v>59</v>
      </c>
      <c r="E83" s="64">
        <v>333</v>
      </c>
      <c r="G83" s="64">
        <v>7</v>
      </c>
      <c r="I83">
        <v>6.8</v>
      </c>
    </row>
    <row r="84" spans="4:9">
      <c r="D84" s="64">
        <v>60</v>
      </c>
      <c r="E84" s="64">
        <v>385</v>
      </c>
      <c r="G84" s="64">
        <v>7</v>
      </c>
      <c r="I84">
        <v>6</v>
      </c>
    </row>
  </sheetData>
  <mergeCells count="13">
    <mergeCell ref="B7:C7"/>
    <mergeCell ref="B8:C8"/>
    <mergeCell ref="C70:D70"/>
    <mergeCell ref="C71:D71"/>
    <mergeCell ref="F69:G69"/>
    <mergeCell ref="F68:G68"/>
    <mergeCell ref="H68:I68"/>
    <mergeCell ref="H69:I69"/>
    <mergeCell ref="E4:N4"/>
    <mergeCell ref="E5:G5"/>
    <mergeCell ref="H5:J5"/>
    <mergeCell ref="K5:M5"/>
    <mergeCell ref="N5:P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U112"/>
  <sheetViews>
    <sheetView topLeftCell="A2" zoomScale="70" zoomScaleNormal="70" workbookViewId="0">
      <selection activeCell="G32" sqref="G32"/>
    </sheetView>
  </sheetViews>
  <sheetFormatPr defaultRowHeight="15"/>
  <cols>
    <col min="2" max="2" width="15.140625" customWidth="1"/>
    <col min="3" max="3" width="13.42578125" style="12" customWidth="1"/>
    <col min="4" max="4" width="15.42578125" style="13" bestFit="1" customWidth="1"/>
    <col min="5" max="5" width="15" customWidth="1"/>
    <col min="6" max="6" width="15.42578125" style="13" bestFit="1" customWidth="1"/>
    <col min="7" max="7" width="12.42578125" style="15" bestFit="1" customWidth="1"/>
    <col min="8" max="8" width="15.42578125" style="13" bestFit="1" customWidth="1"/>
    <col min="9" max="9" width="14" style="15" customWidth="1"/>
    <col min="10" max="10" width="15.42578125" style="13" bestFit="1" customWidth="1"/>
    <col min="11" max="11" width="14.28515625" style="15" customWidth="1"/>
    <col min="12" max="12" width="15.42578125" style="13" bestFit="1" customWidth="1"/>
    <col min="13" max="13" width="12.42578125" style="13" bestFit="1" customWidth="1"/>
    <col min="14" max="14" width="14.28515625" customWidth="1"/>
    <col min="15" max="15" width="15.5703125" customWidth="1"/>
    <col min="16" max="16" width="15.42578125" bestFit="1" customWidth="1"/>
    <col min="18" max="18" width="12.42578125" bestFit="1" customWidth="1"/>
    <col min="19" max="19" width="11" customWidth="1"/>
  </cols>
  <sheetData>
    <row r="1" spans="1:21">
      <c r="B1" s="75" t="s">
        <v>158</v>
      </c>
      <c r="C1" s="75"/>
      <c r="E1" s="75" t="s">
        <v>159</v>
      </c>
      <c r="F1" s="75"/>
      <c r="H1" s="75" t="s">
        <v>160</v>
      </c>
      <c r="I1" s="75"/>
      <c r="K1" s="75" t="s">
        <v>161</v>
      </c>
      <c r="L1" s="75"/>
      <c r="R1" s="22">
        <v>10</v>
      </c>
      <c r="S1" s="22">
        <v>190</v>
      </c>
    </row>
    <row r="2" spans="1:21" ht="15" customHeight="1">
      <c r="B2" s="78" t="s">
        <v>162</v>
      </c>
      <c r="C2" s="78" t="s">
        <v>163</v>
      </c>
      <c r="E2" s="78" t="s">
        <v>162</v>
      </c>
      <c r="F2" s="78" t="s">
        <v>163</v>
      </c>
      <c r="H2" s="78" t="s">
        <v>162</v>
      </c>
      <c r="I2" s="78" t="s">
        <v>163</v>
      </c>
      <c r="K2" s="78" t="s">
        <v>162</v>
      </c>
      <c r="L2" s="78" t="s">
        <v>163</v>
      </c>
      <c r="N2" s="78" t="s">
        <v>166</v>
      </c>
      <c r="P2" s="78" t="s">
        <v>167</v>
      </c>
      <c r="R2" s="22">
        <v>20</v>
      </c>
      <c r="S2" s="22">
        <v>463</v>
      </c>
    </row>
    <row r="3" spans="1:21">
      <c r="B3" s="78"/>
      <c r="C3" s="78"/>
      <c r="E3" s="78"/>
      <c r="F3" s="78"/>
      <c r="H3" s="78"/>
      <c r="I3" s="78"/>
      <c r="K3" s="78"/>
      <c r="L3" s="78"/>
      <c r="N3" s="78"/>
      <c r="P3" s="78"/>
      <c r="R3" s="22">
        <v>30</v>
      </c>
      <c r="S3" s="22">
        <v>959</v>
      </c>
    </row>
    <row r="4" spans="1:21" ht="58.5" customHeight="1">
      <c r="A4" s="67" t="s">
        <v>178</v>
      </c>
      <c r="B4" s="78"/>
      <c r="C4" s="78"/>
      <c r="D4" s="21" t="s">
        <v>165</v>
      </c>
      <c r="E4" s="78"/>
      <c r="F4" s="78"/>
      <c r="G4" s="21" t="s">
        <v>165</v>
      </c>
      <c r="H4" s="78"/>
      <c r="I4" s="78"/>
      <c r="J4" s="21" t="s">
        <v>165</v>
      </c>
      <c r="K4" s="78"/>
      <c r="L4" s="78"/>
      <c r="M4" s="21" t="s">
        <v>165</v>
      </c>
      <c r="N4" s="78"/>
      <c r="P4" s="78"/>
      <c r="R4" s="22">
        <v>40</v>
      </c>
      <c r="S4" s="22">
        <v>1641</v>
      </c>
    </row>
    <row r="5" spans="1:21" ht="12.75" customHeight="1">
      <c r="A5" s="66">
        <v>1</v>
      </c>
      <c r="B5" s="61">
        <v>4.0000000000000002E-4</v>
      </c>
      <c r="C5" s="16">
        <v>1.22328607508188E-5</v>
      </c>
      <c r="D5" s="61">
        <v>1</v>
      </c>
      <c r="E5" s="61">
        <v>6.9999999999999999E-4</v>
      </c>
      <c r="F5" s="16">
        <v>5.0520499918528502E-6</v>
      </c>
      <c r="G5" s="61">
        <v>1</v>
      </c>
      <c r="H5" s="61">
        <v>5.9999999999999995E-4</v>
      </c>
      <c r="I5" s="16">
        <v>3.23845543681728E-5</v>
      </c>
      <c r="J5" s="61">
        <v>1</v>
      </c>
      <c r="K5" s="61">
        <v>1E-3</v>
      </c>
      <c r="L5" s="16">
        <v>2.5175228336220302E-5</v>
      </c>
      <c r="M5" s="61">
        <v>1</v>
      </c>
      <c r="N5" s="32">
        <f>MAX(B5,E5,H5,K5)</f>
        <v>1E-3</v>
      </c>
      <c r="P5" s="16">
        <f>MAX(C5,F5,I5,L5)</f>
        <v>3.23845543681728E-5</v>
      </c>
      <c r="Q5" s="23"/>
      <c r="R5" s="22">
        <v>50</v>
      </c>
      <c r="S5" s="22">
        <v>2775</v>
      </c>
    </row>
    <row r="6" spans="1:21">
      <c r="A6" s="34">
        <v>4</v>
      </c>
      <c r="B6" s="61">
        <v>2.0999999999999999E-3</v>
      </c>
      <c r="C6" s="16">
        <v>1E-4</v>
      </c>
      <c r="D6" s="61">
        <v>3</v>
      </c>
      <c r="E6" s="61">
        <v>3.8E-3</v>
      </c>
      <c r="F6" s="16">
        <v>1E-4</v>
      </c>
      <c r="G6" s="61">
        <v>3</v>
      </c>
      <c r="H6" s="61">
        <v>3.2000000000000002E-3</v>
      </c>
      <c r="I6" s="16">
        <v>3.2653840080831797E-5</v>
      </c>
      <c r="J6" s="61">
        <v>3</v>
      </c>
      <c r="K6" s="61">
        <v>5.1000000000000004E-3</v>
      </c>
      <c r="L6" s="16">
        <v>2.10014282408643E-5</v>
      </c>
      <c r="M6" s="61">
        <v>3</v>
      </c>
      <c r="N6" s="61">
        <f t="shared" ref="N6:N12" si="0">MAX(B6,E6,H6,K6)</f>
        <v>5.1000000000000004E-3</v>
      </c>
      <c r="P6" s="16">
        <f t="shared" ref="P6:P13" si="1">MAX(C6,F6,I6,L6)</f>
        <v>1E-4</v>
      </c>
      <c r="R6" s="22">
        <v>60</v>
      </c>
      <c r="S6" s="22">
        <v>4739</v>
      </c>
    </row>
    <row r="7" spans="1:21">
      <c r="A7" s="61">
        <v>9</v>
      </c>
      <c r="B7" s="61">
        <v>4.1999999999999997E-3</v>
      </c>
      <c r="C7" s="61">
        <v>1E-4</v>
      </c>
      <c r="D7" s="61">
        <v>8</v>
      </c>
      <c r="E7" s="61">
        <v>7.4999999999999997E-3</v>
      </c>
      <c r="F7" s="61">
        <v>1E-4</v>
      </c>
      <c r="G7" s="61">
        <v>8</v>
      </c>
      <c r="H7" s="61">
        <v>6.3E-3</v>
      </c>
      <c r="I7" s="16">
        <v>1E-4</v>
      </c>
      <c r="J7" s="61">
        <v>8</v>
      </c>
      <c r="K7" s="61">
        <v>1.01E-2</v>
      </c>
      <c r="L7" s="16">
        <v>6.4733065943482396E-5</v>
      </c>
      <c r="M7" s="61">
        <v>8</v>
      </c>
      <c r="N7" s="61">
        <f t="shared" si="0"/>
        <v>1.01E-2</v>
      </c>
      <c r="P7" s="16">
        <f t="shared" si="1"/>
        <v>1E-4</v>
      </c>
      <c r="R7" s="22">
        <v>70</v>
      </c>
      <c r="S7" s="22">
        <v>15802</v>
      </c>
      <c r="U7" s="22"/>
    </row>
    <row r="8" spans="1:21">
      <c r="A8" s="63">
        <v>14</v>
      </c>
      <c r="B8" s="61">
        <v>6.1999999999999998E-3</v>
      </c>
      <c r="C8" s="61">
        <v>1E-4</v>
      </c>
      <c r="D8" s="61">
        <v>15</v>
      </c>
      <c r="E8" s="61">
        <v>1.17E-2</v>
      </c>
      <c r="F8" s="61">
        <v>1E-4</v>
      </c>
      <c r="G8" s="61">
        <v>15</v>
      </c>
      <c r="H8" s="61">
        <v>9.2999999999999992E-3</v>
      </c>
      <c r="I8" s="61">
        <v>1E-4</v>
      </c>
      <c r="J8" s="61">
        <v>15</v>
      </c>
      <c r="K8" s="61">
        <v>1.5100000000000001E-2</v>
      </c>
      <c r="L8" s="61">
        <v>2.9999999999999997E-4</v>
      </c>
      <c r="M8" s="61">
        <v>15</v>
      </c>
      <c r="N8" s="61">
        <f t="shared" si="0"/>
        <v>1.5100000000000001E-2</v>
      </c>
      <c r="P8" s="16">
        <f t="shared" si="1"/>
        <v>2.9999999999999997E-4</v>
      </c>
      <c r="R8" s="22">
        <v>71</v>
      </c>
      <c r="S8" s="22">
        <v>20797</v>
      </c>
    </row>
    <row r="9" spans="1:21">
      <c r="A9" s="61">
        <v>19</v>
      </c>
      <c r="B9" s="61">
        <v>9.2999999999999992E-3</v>
      </c>
      <c r="C9" s="61">
        <v>1E-4</v>
      </c>
      <c r="D9" s="61">
        <v>23</v>
      </c>
      <c r="E9" s="61">
        <v>1.7600000000000001E-2</v>
      </c>
      <c r="F9" s="16">
        <v>1.28527780856331E-5</v>
      </c>
      <c r="G9" s="61">
        <v>23</v>
      </c>
      <c r="H9" s="61">
        <v>1.3899999999999999E-2</v>
      </c>
      <c r="I9" s="61">
        <v>1E-4</v>
      </c>
      <c r="J9" s="61">
        <v>23</v>
      </c>
      <c r="K9" s="61">
        <v>2.3199999999999998E-2</v>
      </c>
      <c r="L9" s="16">
        <v>4.0000000000000002E-4</v>
      </c>
      <c r="M9" s="61">
        <v>23</v>
      </c>
      <c r="N9" s="61">
        <f t="shared" si="0"/>
        <v>2.3199999999999998E-2</v>
      </c>
      <c r="P9" s="16">
        <f t="shared" si="1"/>
        <v>4.0000000000000002E-4</v>
      </c>
      <c r="R9" s="22">
        <v>72</v>
      </c>
      <c r="S9" s="22">
        <v>26169</v>
      </c>
    </row>
    <row r="10" spans="1:21">
      <c r="A10" s="61">
        <v>24</v>
      </c>
      <c r="B10" s="61">
        <v>1.47E-2</v>
      </c>
      <c r="C10" s="61">
        <v>2.0000000000000001E-4</v>
      </c>
      <c r="D10" s="61">
        <v>32</v>
      </c>
      <c r="E10" s="61">
        <v>3.0200000000000001E-2</v>
      </c>
      <c r="F10" s="61">
        <v>1E-4</v>
      </c>
      <c r="G10" s="61">
        <v>32</v>
      </c>
      <c r="H10" s="61">
        <v>2.1999999999999999E-2</v>
      </c>
      <c r="I10" s="61">
        <v>5.0000000000000001E-4</v>
      </c>
      <c r="J10" s="61">
        <v>32</v>
      </c>
      <c r="K10" s="61">
        <v>3.73E-2</v>
      </c>
      <c r="L10" s="61">
        <v>5.0000000000000001E-4</v>
      </c>
      <c r="M10" s="61">
        <v>32</v>
      </c>
      <c r="N10" s="61">
        <f t="shared" si="0"/>
        <v>3.73E-2</v>
      </c>
      <c r="P10" s="16">
        <f t="shared" si="1"/>
        <v>5.0000000000000001E-4</v>
      </c>
      <c r="R10" s="22">
        <v>73</v>
      </c>
      <c r="S10" s="22">
        <v>34462</v>
      </c>
    </row>
    <row r="11" spans="1:21">
      <c r="A11" s="61">
        <v>29</v>
      </c>
      <c r="B11" s="61">
        <v>2.0899999999999998E-2</v>
      </c>
      <c r="C11" s="16">
        <v>4.0673286623819902E-5</v>
      </c>
      <c r="D11" s="61">
        <v>40</v>
      </c>
      <c r="E11" s="61">
        <v>5.0799999999999998E-2</v>
      </c>
      <c r="F11" s="61">
        <v>2.9999999999999997E-4</v>
      </c>
      <c r="G11" s="61">
        <v>40</v>
      </c>
      <c r="H11" s="61">
        <v>3.1399999999999997E-2</v>
      </c>
      <c r="I11" s="61">
        <v>4.0000000000000002E-4</v>
      </c>
      <c r="J11" s="61">
        <v>40</v>
      </c>
      <c r="K11" s="61">
        <v>5.2999999999999999E-2</v>
      </c>
      <c r="L11" s="61">
        <v>8.9999999999999998E-4</v>
      </c>
      <c r="M11" s="61">
        <v>40</v>
      </c>
      <c r="N11" s="61">
        <f t="shared" si="0"/>
        <v>5.2999999999999999E-2</v>
      </c>
      <c r="P11" s="16">
        <f t="shared" si="1"/>
        <v>8.9999999999999998E-4</v>
      </c>
      <c r="R11" s="22">
        <v>74</v>
      </c>
      <c r="S11" s="22">
        <v>45222</v>
      </c>
    </row>
    <row r="12" spans="1:21">
      <c r="A12" s="61">
        <v>34</v>
      </c>
      <c r="B12" s="61">
        <v>2.6700000000000002E-2</v>
      </c>
      <c r="C12" s="61">
        <v>2.9999999999999997E-4</v>
      </c>
      <c r="D12" s="61">
        <v>56</v>
      </c>
      <c r="E12" s="61">
        <v>6.1800000000000001E-2</v>
      </c>
      <c r="F12" s="61">
        <v>4.0000000000000002E-4</v>
      </c>
      <c r="G12" s="61">
        <v>56</v>
      </c>
      <c r="H12" s="61">
        <v>0.04</v>
      </c>
      <c r="I12" s="61">
        <v>6.9999999999999999E-4</v>
      </c>
      <c r="J12" s="61">
        <v>56</v>
      </c>
      <c r="K12" s="61">
        <v>6.83E-2</v>
      </c>
      <c r="L12" s="61">
        <v>2.0000000000000001E-4</v>
      </c>
      <c r="M12" s="61">
        <v>56</v>
      </c>
      <c r="N12" s="61">
        <f t="shared" si="0"/>
        <v>6.83E-2</v>
      </c>
      <c r="P12" s="16">
        <f t="shared" si="1"/>
        <v>6.9999999999999999E-4</v>
      </c>
      <c r="R12" s="22"/>
      <c r="S12" s="22"/>
    </row>
    <row r="13" spans="1:21">
      <c r="A13" s="61">
        <v>39</v>
      </c>
      <c r="B13" s="61">
        <v>3.7499999999999999E-2</v>
      </c>
      <c r="C13" s="61">
        <v>1E-4</v>
      </c>
      <c r="D13" s="61">
        <v>62</v>
      </c>
      <c r="E13" s="61">
        <v>0.37490000000000001</v>
      </c>
      <c r="F13" s="61">
        <v>6.9999999999999999E-4</v>
      </c>
      <c r="G13" s="61">
        <v>62</v>
      </c>
      <c r="H13" s="61">
        <v>5.6300000000000003E-2</v>
      </c>
      <c r="I13" s="61">
        <v>6.9999999999999999E-4</v>
      </c>
      <c r="J13" s="61">
        <v>62</v>
      </c>
      <c r="K13" s="61">
        <v>0.1072</v>
      </c>
      <c r="L13" s="61">
        <v>1.1000000000000001E-3</v>
      </c>
      <c r="M13" s="61">
        <v>62</v>
      </c>
      <c r="N13" s="61">
        <f>MAX(B13,E13,H13,K13)</f>
        <v>0.37490000000000001</v>
      </c>
      <c r="P13" s="16">
        <f t="shared" si="1"/>
        <v>1.1000000000000001E-3</v>
      </c>
    </row>
    <row r="14" spans="1:21">
      <c r="N14" s="18"/>
    </row>
    <row r="36" spans="1:3">
      <c r="C36" s="17"/>
    </row>
    <row r="37" spans="1:3">
      <c r="A37" s="20"/>
      <c r="B37" s="20"/>
    </row>
    <row r="38" spans="1:3">
      <c r="A38" s="20"/>
      <c r="B38" s="20"/>
    </row>
    <row r="39" spans="1:3">
      <c r="A39" s="20"/>
      <c r="B39" s="20"/>
    </row>
    <row r="40" spans="1:3">
      <c r="A40" s="19"/>
      <c r="B40" s="19"/>
    </row>
    <row r="41" spans="1:3">
      <c r="A41" s="20"/>
      <c r="B41" s="20"/>
    </row>
    <row r="42" spans="1:3">
      <c r="A42" s="19"/>
      <c r="B42" s="19"/>
    </row>
    <row r="43" spans="1:3">
      <c r="A43" s="19"/>
      <c r="B43" s="19"/>
    </row>
    <row r="44" spans="1:3">
      <c r="A44" s="19"/>
      <c r="B44" s="19"/>
    </row>
    <row r="45" spans="1:3">
      <c r="A45" s="19"/>
      <c r="B45" s="19"/>
    </row>
    <row r="46" spans="1:3">
      <c r="A46" s="19"/>
      <c r="B46" s="19"/>
    </row>
    <row r="47" spans="1:3">
      <c r="A47" s="19"/>
      <c r="B47" s="19"/>
    </row>
    <row r="48" spans="1:3">
      <c r="A48" s="19"/>
      <c r="B48" s="19"/>
    </row>
    <row r="49" spans="1:11">
      <c r="A49" s="19"/>
      <c r="B49" s="19"/>
    </row>
    <row r="50" spans="1:11">
      <c r="A50" s="19"/>
      <c r="B50" s="19"/>
    </row>
    <row r="51" spans="1:11">
      <c r="A51" s="19"/>
      <c r="B51" s="19"/>
    </row>
    <row r="52" spans="1:11" ht="18.75">
      <c r="A52" s="19"/>
      <c r="B52" s="19"/>
      <c r="I52" s="80" t="s">
        <v>188</v>
      </c>
      <c r="J52" s="80"/>
      <c r="K52" s="80"/>
    </row>
    <row r="53" spans="1:11">
      <c r="A53" s="19"/>
      <c r="B53" s="19"/>
    </row>
    <row r="54" spans="1:11">
      <c r="A54" s="19"/>
      <c r="B54" s="19"/>
    </row>
    <row r="55" spans="1:11">
      <c r="A55" s="19"/>
      <c r="B55" s="19"/>
    </row>
    <row r="56" spans="1:11">
      <c r="A56" s="19"/>
      <c r="B56" s="19"/>
    </row>
    <row r="57" spans="1:11">
      <c r="A57" s="19"/>
      <c r="B57" s="19"/>
    </row>
    <row r="58" spans="1:11">
      <c r="A58" s="19"/>
      <c r="B58" s="19"/>
    </row>
    <row r="94" spans="2:12">
      <c r="B94" s="35" t="s">
        <v>175</v>
      </c>
      <c r="C94" s="35" t="s">
        <v>165</v>
      </c>
      <c r="D94" s="75" t="s">
        <v>176</v>
      </c>
      <c r="E94" s="75"/>
      <c r="F94" s="35" t="s">
        <v>177</v>
      </c>
    </row>
    <row r="95" spans="2:12">
      <c r="B95" s="36">
        <v>1</v>
      </c>
      <c r="C95" s="36">
        <v>2</v>
      </c>
      <c r="E95" s="36">
        <v>19</v>
      </c>
      <c r="F95" s="13">
        <f>(E95/45222)*100</f>
        <v>4.2014948476405287E-2</v>
      </c>
      <c r="K95" s="36"/>
      <c r="L95" s="36"/>
    </row>
    <row r="96" spans="2:12">
      <c r="B96" s="36">
        <v>5</v>
      </c>
      <c r="C96" s="36">
        <v>6</v>
      </c>
      <c r="E96" s="36">
        <v>107</v>
      </c>
      <c r="F96" s="36">
        <f t="shared" ref="F96:F112" si="2">(E96/45222)*100</f>
        <v>0.23661049931449296</v>
      </c>
    </row>
    <row r="97" spans="2:12">
      <c r="B97" s="36">
        <v>10</v>
      </c>
      <c r="C97" s="36">
        <v>11</v>
      </c>
      <c r="E97" s="36">
        <v>190</v>
      </c>
      <c r="F97" s="36">
        <f t="shared" si="2"/>
        <v>0.42014948476405289</v>
      </c>
    </row>
    <row r="98" spans="2:12">
      <c r="B98" s="36">
        <v>15</v>
      </c>
      <c r="C98" s="36">
        <v>19</v>
      </c>
      <c r="E98" s="36">
        <v>284</v>
      </c>
      <c r="F98" s="36">
        <f t="shared" si="2"/>
        <v>0.62801291406837378</v>
      </c>
    </row>
    <row r="99" spans="2:12">
      <c r="B99" s="36">
        <v>20</v>
      </c>
      <c r="C99" s="36">
        <v>26</v>
      </c>
      <c r="E99" s="36">
        <v>446</v>
      </c>
      <c r="F99" s="36">
        <f t="shared" si="2"/>
        <v>0.98624563265667153</v>
      </c>
    </row>
    <row r="100" spans="2:12">
      <c r="B100" s="36">
        <v>30</v>
      </c>
      <c r="C100" s="36">
        <v>43</v>
      </c>
      <c r="E100" s="36">
        <v>930</v>
      </c>
      <c r="F100" s="36">
        <f t="shared" si="2"/>
        <v>2.0565211622661539</v>
      </c>
    </row>
    <row r="101" spans="2:12">
      <c r="B101" s="36">
        <v>40</v>
      </c>
      <c r="C101" s="36">
        <v>72</v>
      </c>
      <c r="E101" s="36">
        <v>1719</v>
      </c>
      <c r="F101" s="36">
        <f t="shared" si="2"/>
        <v>3.8012471805758259</v>
      </c>
    </row>
    <row r="102" spans="2:12">
      <c r="B102" s="36">
        <v>50</v>
      </c>
      <c r="C102" s="36">
        <v>164</v>
      </c>
      <c r="E102" s="36">
        <v>2916</v>
      </c>
      <c r="F102" s="36">
        <f t="shared" si="2"/>
        <v>6.4481889345893588</v>
      </c>
    </row>
    <row r="103" spans="2:12">
      <c r="B103" s="36">
        <v>60</v>
      </c>
      <c r="C103" s="36">
        <v>437</v>
      </c>
      <c r="E103" s="36">
        <v>5838</v>
      </c>
      <c r="F103" s="36">
        <f t="shared" si="2"/>
        <v>12.909645747644952</v>
      </c>
    </row>
    <row r="104" spans="2:12">
      <c r="B104" s="36">
        <v>61</v>
      </c>
      <c r="C104" s="36">
        <v>535</v>
      </c>
      <c r="E104" s="36">
        <v>6372</v>
      </c>
      <c r="F104" s="36">
        <f t="shared" si="2"/>
        <v>14.090486931139711</v>
      </c>
    </row>
    <row r="105" spans="2:12">
      <c r="B105" s="36">
        <v>62</v>
      </c>
      <c r="C105" s="12">
        <v>1267</v>
      </c>
      <c r="E105" s="36">
        <v>7638</v>
      </c>
      <c r="F105" s="36">
        <f t="shared" si="2"/>
        <v>16.890009287514925</v>
      </c>
    </row>
    <row r="106" spans="2:12">
      <c r="B106" s="36">
        <v>63</v>
      </c>
      <c r="C106" s="12">
        <v>1294</v>
      </c>
      <c r="E106" s="36">
        <v>8939</v>
      </c>
      <c r="F106" s="36">
        <f t="shared" si="2"/>
        <v>19.766927601609837</v>
      </c>
    </row>
    <row r="107" spans="2:12">
      <c r="B107" s="36">
        <v>64</v>
      </c>
      <c r="C107" s="12">
        <v>1910</v>
      </c>
      <c r="E107" s="36">
        <v>10840</v>
      </c>
      <c r="F107" s="36">
        <f t="shared" si="2"/>
        <v>23.97063376232807</v>
      </c>
      <c r="K107"/>
      <c r="L107" s="12"/>
    </row>
    <row r="108" spans="2:12">
      <c r="B108" s="36">
        <v>65</v>
      </c>
      <c r="C108" s="12">
        <v>3003</v>
      </c>
      <c r="E108" s="36">
        <v>13843</v>
      </c>
      <c r="F108" s="36">
        <f t="shared" si="2"/>
        <v>30.61120693467781</v>
      </c>
    </row>
    <row r="109" spans="2:12">
      <c r="B109" s="36">
        <v>66</v>
      </c>
      <c r="C109" s="12">
        <v>3839</v>
      </c>
      <c r="E109" s="36">
        <v>17681</v>
      </c>
      <c r="F109" s="36">
        <f t="shared" si="2"/>
        <v>39.098226526911681</v>
      </c>
    </row>
    <row r="110" spans="2:12">
      <c r="B110" s="36">
        <v>67</v>
      </c>
      <c r="C110" s="12">
        <v>5083</v>
      </c>
      <c r="E110" s="36">
        <v>22763</v>
      </c>
      <c r="F110" s="36">
        <f t="shared" si="2"/>
        <v>50.336119587811247</v>
      </c>
    </row>
    <row r="111" spans="2:12">
      <c r="B111" s="36">
        <v>68</v>
      </c>
      <c r="C111" s="36">
        <v>6202</v>
      </c>
      <c r="E111" s="36">
        <v>28954</v>
      </c>
      <c r="F111" s="36">
        <f t="shared" si="2"/>
        <v>64.026358851886243</v>
      </c>
    </row>
    <row r="112" spans="2:12">
      <c r="B112" s="36">
        <v>69</v>
      </c>
      <c r="C112" s="12">
        <v>16259</v>
      </c>
      <c r="E112" s="36">
        <v>45222</v>
      </c>
      <c r="F112" s="36">
        <f t="shared" si="2"/>
        <v>100</v>
      </c>
    </row>
  </sheetData>
  <mergeCells count="16">
    <mergeCell ref="B1:C1"/>
    <mergeCell ref="K1:L1"/>
    <mergeCell ref="K2:K4"/>
    <mergeCell ref="L2:L4"/>
    <mergeCell ref="E2:E4"/>
    <mergeCell ref="F2:F4"/>
    <mergeCell ref="H2:H4"/>
    <mergeCell ref="I2:I4"/>
    <mergeCell ref="E1:F1"/>
    <mergeCell ref="H1:I1"/>
    <mergeCell ref="D94:E94"/>
    <mergeCell ref="N2:N4"/>
    <mergeCell ref="P2:P4"/>
    <mergeCell ref="B2:B4"/>
    <mergeCell ref="C2:C4"/>
    <mergeCell ref="I52:K5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4"/>
  <sheetViews>
    <sheetView zoomScale="85" zoomScaleNormal="85" workbookViewId="0">
      <selection activeCell="Q9" sqref="Q9"/>
    </sheetView>
  </sheetViews>
  <sheetFormatPr defaultRowHeight="15"/>
  <cols>
    <col min="1" max="1" width="9.7109375" customWidth="1"/>
    <col min="2" max="2" width="11.85546875" bestFit="1" customWidth="1"/>
    <col min="5" max="6" width="9.140625" style="39"/>
    <col min="8" max="9" width="9.140625" style="39"/>
    <col min="11" max="12" width="9.140625" style="39"/>
  </cols>
  <sheetData>
    <row r="1" spans="1:15">
      <c r="B1" s="79" t="s">
        <v>185</v>
      </c>
      <c r="C1" s="79"/>
      <c r="D1" s="75" t="s">
        <v>153</v>
      </c>
      <c r="E1" s="75"/>
      <c r="F1" s="75"/>
      <c r="G1" s="75"/>
      <c r="H1" s="75"/>
      <c r="I1" s="75"/>
      <c r="J1" s="75"/>
      <c r="K1" s="75"/>
      <c r="L1" s="75"/>
      <c r="M1" s="75"/>
      <c r="N1" s="41"/>
    </row>
    <row r="2" spans="1:15">
      <c r="B2" s="79"/>
      <c r="C2" s="79"/>
      <c r="D2" s="75" t="s">
        <v>154</v>
      </c>
      <c r="E2" s="75"/>
      <c r="F2" s="75"/>
      <c r="G2" s="75" t="s">
        <v>155</v>
      </c>
      <c r="H2" s="75"/>
      <c r="I2" s="75"/>
      <c r="J2" s="75" t="s">
        <v>156</v>
      </c>
      <c r="K2" s="75"/>
      <c r="L2" s="75"/>
      <c r="M2" s="75" t="s">
        <v>157</v>
      </c>
      <c r="N2" s="75"/>
    </row>
    <row r="3" spans="1:15">
      <c r="B3" s="40" t="s">
        <v>175</v>
      </c>
      <c r="C3" s="40" t="s">
        <v>165</v>
      </c>
      <c r="D3" s="40" t="s">
        <v>173</v>
      </c>
      <c r="E3" s="42" t="s">
        <v>172</v>
      </c>
      <c r="F3" s="42" t="s">
        <v>151</v>
      </c>
      <c r="G3" s="40" t="s">
        <v>173</v>
      </c>
      <c r="H3" s="42" t="s">
        <v>172</v>
      </c>
      <c r="I3" s="42" t="s">
        <v>151</v>
      </c>
      <c r="J3" s="40" t="s">
        <v>173</v>
      </c>
      <c r="K3" s="42" t="s">
        <v>172</v>
      </c>
      <c r="L3" s="42" t="s">
        <v>151</v>
      </c>
      <c r="M3" s="40" t="s">
        <v>173</v>
      </c>
      <c r="N3" s="40" t="s">
        <v>174</v>
      </c>
      <c r="O3" s="19" t="s">
        <v>151</v>
      </c>
    </row>
    <row r="4" spans="1:15">
      <c r="B4" s="43" t="s">
        <v>151</v>
      </c>
      <c r="C4" s="45">
        <v>1</v>
      </c>
      <c r="D4" s="45"/>
      <c r="E4" s="45">
        <v>30.748200000000001</v>
      </c>
      <c r="F4" s="45">
        <v>30.748200000000001</v>
      </c>
      <c r="G4" s="45"/>
      <c r="H4" s="45">
        <v>39.659799999999997</v>
      </c>
      <c r="I4" s="45">
        <v>39.659799999999997</v>
      </c>
      <c r="J4" s="45"/>
      <c r="K4" s="45">
        <v>44.353700000000003</v>
      </c>
      <c r="L4" s="45">
        <v>44.353700000000003</v>
      </c>
      <c r="M4" s="45"/>
      <c r="N4" s="45">
        <v>43.265300000000003</v>
      </c>
      <c r="O4" s="45">
        <v>43.265300000000003</v>
      </c>
    </row>
    <row r="5" spans="1:15">
      <c r="B5" s="43" t="s">
        <v>152</v>
      </c>
      <c r="C5" s="45">
        <v>2</v>
      </c>
      <c r="D5" s="45"/>
      <c r="E5" s="57">
        <v>38.163200000000003</v>
      </c>
      <c r="F5" s="45">
        <v>30.748200000000001</v>
      </c>
      <c r="G5" s="45"/>
      <c r="H5" s="57">
        <v>41.088000000000001</v>
      </c>
      <c r="I5" s="45">
        <v>39.659799999999997</v>
      </c>
      <c r="J5" s="45"/>
      <c r="K5" s="57">
        <v>41.768700000000003</v>
      </c>
      <c r="L5" s="45">
        <v>44.353700000000003</v>
      </c>
      <c r="M5" s="45"/>
      <c r="N5" s="57">
        <v>36.5306</v>
      </c>
      <c r="O5" s="45">
        <v>43.265300000000003</v>
      </c>
    </row>
    <row r="6" spans="1:15">
      <c r="A6" s="48"/>
      <c r="B6" s="45">
        <v>4</v>
      </c>
      <c r="C6" s="45">
        <v>3</v>
      </c>
      <c r="D6" s="44"/>
      <c r="E6" s="56">
        <v>31.496500000000001</v>
      </c>
      <c r="F6" s="45">
        <v>30.748200000000001</v>
      </c>
      <c r="G6" s="44"/>
      <c r="H6" s="56">
        <v>39.387700000000002</v>
      </c>
      <c r="I6" s="45">
        <v>39.659799999999997</v>
      </c>
      <c r="J6" s="44"/>
      <c r="K6" s="56">
        <v>41.8367</v>
      </c>
      <c r="L6" s="45">
        <v>44.353700000000003</v>
      </c>
      <c r="M6" s="44"/>
      <c r="N6" s="56">
        <v>39.047600000000003</v>
      </c>
      <c r="O6" s="45">
        <v>43.265300000000003</v>
      </c>
    </row>
    <row r="7" spans="1:15">
      <c r="A7" s="48"/>
      <c r="B7" s="45">
        <v>9</v>
      </c>
      <c r="C7" s="44">
        <v>9</v>
      </c>
      <c r="D7" s="44"/>
      <c r="E7" s="56">
        <v>18.7074</v>
      </c>
      <c r="F7" s="45">
        <v>30.748200000000001</v>
      </c>
      <c r="G7" s="44"/>
      <c r="H7" s="56">
        <v>36.326500000000003</v>
      </c>
      <c r="I7" s="45">
        <v>39.659799999999997</v>
      </c>
      <c r="J7" s="44"/>
      <c r="K7" s="56">
        <v>39.591799999999999</v>
      </c>
      <c r="L7" s="45">
        <v>44.353700000000003</v>
      </c>
      <c r="M7" s="44"/>
      <c r="N7" s="56">
        <v>33.469299999999997</v>
      </c>
      <c r="O7" s="45">
        <v>43.265300000000003</v>
      </c>
    </row>
    <row r="8" spans="1:15">
      <c r="A8" s="48"/>
      <c r="B8" s="45">
        <v>10</v>
      </c>
      <c r="C8" s="44">
        <v>11</v>
      </c>
      <c r="D8" s="44"/>
      <c r="E8" s="56">
        <v>5.9183000000000003</v>
      </c>
      <c r="F8" s="45">
        <v>30.748200000000001</v>
      </c>
      <c r="G8" s="44"/>
      <c r="H8" s="56">
        <v>36.802700000000002</v>
      </c>
      <c r="I8" s="45">
        <v>39.659799999999997</v>
      </c>
      <c r="J8" s="44"/>
      <c r="K8" s="56">
        <v>25.850300000000001</v>
      </c>
      <c r="L8" s="45">
        <v>44.353700000000003</v>
      </c>
      <c r="M8" s="44"/>
      <c r="N8" s="56">
        <v>14.8299</v>
      </c>
      <c r="O8" s="45">
        <v>43.265300000000003</v>
      </c>
    </row>
    <row r="9" spans="1:15">
      <c r="A9" s="48"/>
      <c r="B9" s="44">
        <v>11</v>
      </c>
      <c r="C9" s="44">
        <v>12</v>
      </c>
      <c r="D9" s="44"/>
      <c r="E9" s="56">
        <v>5.9183000000000003</v>
      </c>
      <c r="F9" s="45">
        <v>30.748200000000001</v>
      </c>
      <c r="G9" s="44"/>
      <c r="H9" s="56">
        <v>34.353700000000003</v>
      </c>
      <c r="I9" s="45">
        <v>39.659799999999997</v>
      </c>
      <c r="J9" s="44"/>
      <c r="K9" s="56">
        <v>24.965900000000001</v>
      </c>
      <c r="L9" s="45">
        <v>44.353700000000003</v>
      </c>
      <c r="M9" s="44"/>
      <c r="N9" s="56">
        <v>13.605399999999999</v>
      </c>
      <c r="O9" s="45">
        <v>43.265300000000003</v>
      </c>
    </row>
    <row r="10" spans="1:15">
      <c r="A10" s="48"/>
      <c r="B10" s="56">
        <v>12</v>
      </c>
      <c r="C10" s="56">
        <v>14</v>
      </c>
      <c r="D10" s="56"/>
      <c r="E10" s="56">
        <v>4.5578000000000003</v>
      </c>
      <c r="F10" s="57">
        <v>30.748200000000001</v>
      </c>
      <c r="G10" s="56"/>
      <c r="H10" s="56">
        <v>33.129199999999997</v>
      </c>
      <c r="I10" s="57">
        <v>39.659799999999997</v>
      </c>
      <c r="J10" s="56"/>
      <c r="K10" s="56">
        <v>26.326499999999999</v>
      </c>
      <c r="L10" s="57">
        <v>44.353700000000003</v>
      </c>
      <c r="M10" s="56"/>
      <c r="N10" s="56">
        <v>13.673400000000001</v>
      </c>
      <c r="O10" s="57">
        <v>43.265300000000003</v>
      </c>
    </row>
    <row r="11" spans="1:15">
      <c r="A11" s="48"/>
      <c r="B11" s="56">
        <v>13</v>
      </c>
      <c r="C11" s="56">
        <v>15</v>
      </c>
      <c r="D11" s="56"/>
      <c r="E11" s="56">
        <v>4.5578000000000003</v>
      </c>
      <c r="F11" s="57">
        <v>30.748200000000001</v>
      </c>
      <c r="G11" s="56"/>
      <c r="H11" s="56">
        <v>30.816299999999998</v>
      </c>
      <c r="I11" s="57">
        <v>39.659799999999997</v>
      </c>
      <c r="J11" s="56"/>
      <c r="K11" s="56">
        <v>23.4693</v>
      </c>
      <c r="L11" s="57">
        <v>44.353700000000003</v>
      </c>
      <c r="M11" s="56"/>
      <c r="N11" s="56">
        <v>15.510199999999999</v>
      </c>
      <c r="O11" s="57">
        <v>43.265300000000003</v>
      </c>
    </row>
    <row r="12" spans="1:15">
      <c r="B12" s="44">
        <v>14</v>
      </c>
      <c r="C12" s="44">
        <v>17</v>
      </c>
      <c r="D12" s="44"/>
      <c r="E12" s="56">
        <v>4.5578000000000003</v>
      </c>
      <c r="F12" s="45">
        <v>30.748200000000001</v>
      </c>
      <c r="G12" s="44"/>
      <c r="H12" s="56">
        <v>36.870699999999999</v>
      </c>
      <c r="I12" s="45">
        <v>39.659799999999997</v>
      </c>
      <c r="J12" s="44"/>
      <c r="K12" s="56">
        <v>14.4217</v>
      </c>
      <c r="L12" s="45">
        <v>44.353700000000003</v>
      </c>
      <c r="M12" s="44"/>
      <c r="N12" s="56">
        <v>5.8502999999999998</v>
      </c>
      <c r="O12" s="45">
        <v>43.265300000000003</v>
      </c>
    </row>
    <row r="13" spans="1:15">
      <c r="B13" s="44">
        <v>15</v>
      </c>
      <c r="C13" s="44">
        <v>24</v>
      </c>
      <c r="D13" s="44"/>
      <c r="E13" s="56">
        <v>4.5578000000000003</v>
      </c>
      <c r="F13" s="45">
        <v>30.748200000000001</v>
      </c>
      <c r="G13" s="44"/>
      <c r="H13" s="56">
        <v>39.931899999999999</v>
      </c>
      <c r="I13" s="45">
        <v>39.659799999999997</v>
      </c>
      <c r="J13" s="44"/>
      <c r="K13" s="56">
        <v>15.850300000000001</v>
      </c>
      <c r="L13" s="45">
        <v>44.353700000000003</v>
      </c>
      <c r="M13" s="44"/>
      <c r="N13" s="56">
        <v>7.6870000000000003</v>
      </c>
      <c r="O13" s="45">
        <v>43.265300000000003</v>
      </c>
    </row>
    <row r="14" spans="1:15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</row>
  </sheetData>
  <mergeCells count="6">
    <mergeCell ref="B1:C2"/>
    <mergeCell ref="D1:M1"/>
    <mergeCell ref="D2:F2"/>
    <mergeCell ref="G2:I2"/>
    <mergeCell ref="J2:L2"/>
    <mergeCell ref="M2:N2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6"/>
  <sheetViews>
    <sheetView workbookViewId="0"/>
  </sheetViews>
  <sheetFormatPr defaultRowHeight="15"/>
  <sheetData>
    <row r="1" spans="1:14">
      <c r="A1" s="65"/>
      <c r="B1" s="65"/>
      <c r="C1" s="20"/>
      <c r="D1" s="20"/>
      <c r="E1" s="20"/>
      <c r="F1" s="20"/>
      <c r="G1" s="20"/>
      <c r="H1" s="20"/>
      <c r="I1" s="20"/>
      <c r="J1" s="20"/>
      <c r="K1" s="20"/>
      <c r="L1" s="20"/>
      <c r="M1" s="61"/>
    </row>
    <row r="2" spans="1:14">
      <c r="A2" s="65"/>
      <c r="B2" s="65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4">
      <c r="A3" s="60"/>
      <c r="B3" s="60"/>
      <c r="C3" s="60"/>
      <c r="D3" s="62"/>
      <c r="E3" s="62"/>
      <c r="F3" s="60"/>
      <c r="G3" s="62"/>
      <c r="H3" s="62"/>
      <c r="I3" s="60"/>
      <c r="J3" s="62"/>
      <c r="K3" s="62"/>
      <c r="L3" s="60"/>
      <c r="M3" s="60"/>
      <c r="N3" s="19"/>
    </row>
    <row r="4" spans="1:14">
      <c r="A4" s="60"/>
      <c r="B4" s="63"/>
      <c r="C4" s="63"/>
    </row>
    <row r="5" spans="1:14">
      <c r="A5" s="60"/>
      <c r="B5" s="63"/>
      <c r="C5" s="63"/>
    </row>
    <row r="6" spans="1:14">
      <c r="A6" s="63"/>
      <c r="B6" s="63"/>
      <c r="C6" s="61"/>
    </row>
    <row r="7" spans="1:14">
      <c r="A7" s="63"/>
      <c r="B7" s="61"/>
      <c r="C7" s="61"/>
    </row>
    <row r="8" spans="1:14">
      <c r="A8" s="63"/>
      <c r="B8" s="61"/>
      <c r="C8" s="61"/>
    </row>
    <row r="9" spans="1:14">
      <c r="A9" s="61"/>
      <c r="B9" s="61"/>
      <c r="C9" s="61"/>
    </row>
    <row r="10" spans="1:14">
      <c r="A10" s="61"/>
      <c r="B10" s="61"/>
      <c r="C10" s="61"/>
    </row>
    <row r="11" spans="1:14">
      <c r="A11" s="61"/>
      <c r="B11" s="61"/>
      <c r="C11" s="61"/>
    </row>
    <row r="12" spans="1:14">
      <c r="A12" s="61"/>
      <c r="B12" s="61"/>
      <c r="C12" s="61"/>
    </row>
    <row r="13" spans="1:14">
      <c r="A13" s="61"/>
      <c r="B13" s="61"/>
      <c r="C13" s="61"/>
    </row>
    <row r="14" spans="1:14">
      <c r="A14" s="61"/>
      <c r="B14" s="61"/>
    </row>
    <row r="15" spans="1:14">
      <c r="A15" s="61"/>
      <c r="B15" s="61"/>
    </row>
    <row r="17" spans="4:14"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</row>
    <row r="18" spans="4:14"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</row>
    <row r="19" spans="4:14">
      <c r="D19" s="61"/>
      <c r="E19" s="63"/>
      <c r="F19" s="61"/>
      <c r="G19" s="61"/>
      <c r="H19" s="63"/>
      <c r="I19" s="61"/>
      <c r="J19" s="61"/>
      <c r="K19" s="63"/>
      <c r="L19" s="61"/>
      <c r="M19" s="61"/>
      <c r="N19" s="63"/>
    </row>
    <row r="20" spans="4:14">
      <c r="D20" s="61"/>
      <c r="E20" s="63"/>
      <c r="F20" s="61"/>
      <c r="G20" s="61"/>
      <c r="H20" s="63"/>
      <c r="I20" s="61"/>
      <c r="J20" s="61"/>
      <c r="K20" s="63"/>
      <c r="L20" s="61"/>
      <c r="M20" s="61"/>
      <c r="N20" s="63"/>
    </row>
    <row r="21" spans="4:14">
      <c r="D21" s="61"/>
      <c r="E21" s="63"/>
      <c r="F21" s="61"/>
      <c r="G21" s="61"/>
      <c r="H21" s="63"/>
      <c r="I21" s="61"/>
      <c r="J21" s="61"/>
      <c r="K21" s="63"/>
      <c r="L21" s="61"/>
      <c r="M21" s="61"/>
      <c r="N21" s="63"/>
    </row>
    <row r="22" spans="4:14">
      <c r="D22" s="61"/>
      <c r="E22" s="63"/>
      <c r="F22" s="61"/>
      <c r="G22" s="61"/>
      <c r="H22" s="63"/>
      <c r="I22" s="61"/>
      <c r="J22" s="61"/>
      <c r="K22" s="63"/>
      <c r="L22" s="61"/>
      <c r="M22" s="61"/>
      <c r="N22" s="63"/>
    </row>
    <row r="23" spans="4:14">
      <c r="D23" s="61"/>
      <c r="E23" s="63"/>
      <c r="F23" s="61"/>
      <c r="G23" s="61"/>
      <c r="H23" s="63"/>
      <c r="I23" s="61"/>
      <c r="J23" s="61"/>
      <c r="K23" s="63"/>
      <c r="L23" s="61"/>
      <c r="M23" s="61"/>
      <c r="N23" s="63"/>
    </row>
    <row r="24" spans="4:14">
      <c r="D24" s="61"/>
      <c r="E24" s="63"/>
      <c r="F24" s="61"/>
      <c r="G24" s="61"/>
      <c r="H24" s="63"/>
      <c r="I24" s="61"/>
      <c r="J24" s="61"/>
      <c r="K24" s="63"/>
      <c r="L24" s="61"/>
      <c r="M24" s="61"/>
      <c r="N24" s="63"/>
    </row>
    <row r="25" spans="4:14">
      <c r="D25" s="61"/>
      <c r="E25" s="63"/>
      <c r="F25" s="61"/>
      <c r="G25" s="61"/>
      <c r="H25" s="63"/>
      <c r="I25" s="61"/>
      <c r="J25" s="61"/>
      <c r="K25" s="63"/>
      <c r="L25" s="61"/>
      <c r="M25" s="61"/>
      <c r="N25" s="63"/>
    </row>
    <row r="26" spans="4:14">
      <c r="D26" s="61"/>
      <c r="E26" s="63"/>
      <c r="F26" s="61"/>
      <c r="G26" s="61"/>
      <c r="H26" s="63"/>
      <c r="I26" s="61"/>
      <c r="J26" s="61"/>
      <c r="K26" s="63"/>
      <c r="L26" s="61"/>
      <c r="M26" s="61"/>
      <c r="N26" s="6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version-1</vt:lpstr>
      <vt:lpstr>version-2</vt:lpstr>
      <vt:lpstr>(Adult) Accuracy Results - All</vt:lpstr>
      <vt:lpstr>(Adult) Other Results - All</vt:lpstr>
      <vt:lpstr>(Adult) Accuracy Results - 4QIs</vt:lpstr>
      <vt:lpstr>(Adult) Other Results - 4QIs</vt:lpstr>
      <vt:lpstr>(CMC) Accuracy Results - All</vt:lpstr>
      <vt:lpstr>(CMC) Other Results - All</vt:lpstr>
      <vt:lpstr>(CMC) Accuracy Results - 4QIs</vt:lpstr>
      <vt:lpstr>(CMC) Other Results - 4QIs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2011-03-21T07:13:43Z</dcterms:modified>
</cp:coreProperties>
</file>